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<sst xmlns="http://schemas.openxmlformats.org/spreadsheetml/2006/main" count="3217" uniqueCount="710">
  <si>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</si>
  <si>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</si>
  <si>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</si>
  <si>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</si>
  <si>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</si>
  <si>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</si>
  <si>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</si>
  <si>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</si>
  <si>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</si>
  <si>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</si>
  <si>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</si>
  <si>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</si>
  <si>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</si>
  <si>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</si>
  <si>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</si>
  <si>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</si>
  <si>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</si>
  <si>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</si>
  <si>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</si>
  <si>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</si>
  <si>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</si>
  <si>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</si>
  <si>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</si>
  <si>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</si>
  <si>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</si>
  <si>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</si>
  <si>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</si>
  <si>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</si>
  <si>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</si>
  <si>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</si>
  <si>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</si>
  <si>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</si>
  <si>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</si>
  <si>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</si>
  <si>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</si>
  <si>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</si>
  <si>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</si>
  <si>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</si>
  <si>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</si>
  <si>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</si>
  <si>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</si>
  <si>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</si>
  <si>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</si>
  <si>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</si>
  <si>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</si>
  <si>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</si>
  <si>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</si>
  <si>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</si>
  <si>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</si>
  <si>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</si>
  <si>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</si>
  <si>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</si>
  <si>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</si>
  <si>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</si>
  <si>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</si>
  <si>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</si>
  <si>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</si>
  <si>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</si>
  <si>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</si>
  <si>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</si>
  <si>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</si>
  <si>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</si>
  <si>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</si>
  <si>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</si>
  <si>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</si>
  <si>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</si>
  <si>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</si>
  <si>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</si>
  <si>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</si>
  <si>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</si>
  <si>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</si>
  <si>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</si>
  <si>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</si>
  <si>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</si>
  <si>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</si>
  <si>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</si>
  <si>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</si>
  <si>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</si>
  <si>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</si>
  <si>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</si>
  <si>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</si>
  <si>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</si>
  <si>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</si>
  <si>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</si>
  <si>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</si>
  <si>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</si>
  <si>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</si>
  <si>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</si>
  <si>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</si>
  <si>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</si>
  <si>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</si>
  <si>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</si>
  <si>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</si>
  <si>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</si>
  <si>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</si>
  <si>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</si>
  <si>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</si>
  <si>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</si>
  <si>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</si>
  <si>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</si>
  <si>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</si>
  <si>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</si>
  <si>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</si>
  <si>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</si>
  <si>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</si>
  <si>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</si>
  <si>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</si>
  <si>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</si>
  <si>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</si>
  <si>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</si>
  <si>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</si>
  <si>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</si>
  <si>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</si>
  <si>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</si>
  <si>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</si>
  <si>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</si>
  <si>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</si>
  <si>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</si>
  <si>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</si>
  <si>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</si>
  <si>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</si>
  <si>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</si>
  <si>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</si>
  <si>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</si>
  <si>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</si>
  <si>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</si>
  <si>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</si>
  <si>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</si>
  <si>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</si>
  <si>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</si>
  <si>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</si>
  <si>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</si>
  <si>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</si>
  <si>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</si>
  <si>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</si>
  <si>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</si>
  <si>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</si>
  <si>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</si>
  <si>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</si>
  <si>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</si>
  <si>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</si>
  <si>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</si>
  <si>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</si>
  <si>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</si>
  <si>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</si>
  <si>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</si>
  <si>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</si>
  <si>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</si>
  <si>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</si>
  <si>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</si>
  <si>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</si>
  <si>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</si>
  <si>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</si>
  <si>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</si>
  <si>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</si>
  <si>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</si>
  <si>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</si>
  <si>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</si>
  <si>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</si>
  <si>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</si>
  <si>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</si>
  <si>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</si>
  <si>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</si>
  <si>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</si>
  <si>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</si>
  <si>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</si>
  <si>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</si>
  <si>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</si>
  <si>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</si>
  <si>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</si>
  <si>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</si>
  <si>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</si>
  <si>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</si>
  <si>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</si>
  <si>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</si>
  <si>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</si>
  <si>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</si>
  <si>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</si>
  <si>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</si>
  <si>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</si>
  <si>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</si>
  <si>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</si>
  <si>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</si>
  <si>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</si>
  <si>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</si>
  <si>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</si>
  <si>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</si>
  <si>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</si>
  <si>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</si>
  <si>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</si>
  <si>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</si>
  <si>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</si>
  <si>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</si>
  <si>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</si>
  <si>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</si>
  <si>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</si>
  <si>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</si>
  <si>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</si>
  <si>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אלטשולר שחם מניות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</si>
  <si>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</si>
  <si>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</si>
  <si>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</si>
  <si>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</si>
  <si>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</si>
  <si>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</si>
  <si>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</si>
  <si>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</si>
  <si>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</si>
  <si>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</si>
  <si>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</si>
  <si>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</si>
  <si>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</si>
  <si>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</si>
  <si>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</si>
  <si>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</si>
  <si>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</si>
  <si>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</si>
  <si>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</si>
  <si>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</si>
  <si>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</si>
  <si>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</si>
  <si>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</si>
  <si>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</si>
  <si>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</si>
  <si>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</si>
  <si>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</si>
  <si>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</si>
  <si>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</si>
  <si>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</si>
  <si>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</si>
  <si>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</si>
  <si>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</si>
  <si>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</si>
  <si>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</si>
  <si>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</si>
  <si>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 913- בנק ישראל- מק"מ</t>
  </si>
  <si>
    <t>8230914</t>
  </si>
  <si>
    <t>RF</t>
  </si>
  <si>
    <t>27/10/22</t>
  </si>
  <si>
    <t>מ.ק.מ.  214- בנק ישראל- מק"מ</t>
  </si>
  <si>
    <t>8240210</t>
  </si>
  <si>
    <t>14/02/23</t>
  </si>
  <si>
    <t>מ.ק.מ. 1123- בנק ישראל- מק"מ</t>
  </si>
  <si>
    <t>8231128</t>
  </si>
  <si>
    <t>16/11/22</t>
  </si>
  <si>
    <t>מ.ק.מ. 414- בנק ישראל- מק"מ</t>
  </si>
  <si>
    <t>8240418</t>
  </si>
  <si>
    <t>20/04/23</t>
  </si>
  <si>
    <t>סה"כ שחר</t>
  </si>
  <si>
    <t>ממשלתי 0324- האוצר - ממשלתית שקלית</t>
  </si>
  <si>
    <t>1130848</t>
  </si>
  <si>
    <t>30/11/21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</si>
  <si>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</si>
  <si>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</si>
  <si>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</si>
  <si>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</si>
  <si>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2.5 30/04/24- ממשלת ארה"ב</t>
  </si>
  <si>
    <t>US91282CEK36</t>
  </si>
  <si>
    <t>Aaa</t>
  </si>
  <si>
    <t>Moodys</t>
  </si>
  <si>
    <t>03/10/22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</si>
  <si>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</si>
  <si>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</si>
  <si>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</si>
  <si>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</si>
  <si>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</si>
  <si>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</si>
  <si>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</si>
  <si>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</si>
  <si>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</si>
  <si>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</si>
  <si>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</si>
  <si>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</si>
  <si>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</si>
  <si>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</si>
  <si>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אנלייט אנרגיה- אנלייט אנרגיה</t>
  </si>
  <si>
    <t>720011</t>
  </si>
  <si>
    <t>520041146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</si>
  <si>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</si>
  <si>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</si>
  <si>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</si>
  <si>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</si>
  <si>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</si>
  <si>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</si>
  <si>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</si>
  <si>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</si>
  <si>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</si>
  <si>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</si>
  <si>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</si>
  <si>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</si>
  <si>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</si>
  <si>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</si>
  <si>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</si>
  <si>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</si>
  <si>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</si>
  <si>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</si>
  <si>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פועלים- 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</si>
  <si>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</si>
  <si>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</si>
  <si>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</si>
  <si>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</si>
  <si>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</si>
  <si>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</si>
  <si>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קנון- קנון הולדינגס</t>
  </si>
  <si>
    <t>1134139</t>
  </si>
  <si>
    <t>201406588</t>
  </si>
  <si>
    <t>איי.סי.אל- איי.סי.אל</t>
  </si>
  <si>
    <t>281014</t>
  </si>
  <si>
    <t>520027830</t>
  </si>
  <si>
    <t>כימיה, גומי ופלסטיק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</si>
  <si>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</si>
  <si>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</si>
  <si>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</si>
  <si>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</si>
  <si>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</si>
  <si>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</si>
  <si>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</si>
  <si>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</si>
  <si>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</si>
  <si>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</si>
  <si>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</si>
  <si>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</si>
  <si>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</si>
  <si>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</si>
  <si>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</si>
  <si>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</si>
  <si>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</si>
  <si>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</si>
  <si>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</si>
  <si>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סה"כ תל אביב 90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</si>
  <si>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</si>
  <si>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</si>
  <si>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</si>
  <si>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</si>
  <si>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</si>
  <si>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</si>
  <si>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</si>
  <si>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</si>
  <si>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</si>
  <si>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</si>
  <si>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</si>
  <si>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</si>
  <si>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</si>
  <si>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דלק רכב- דלק רכב</t>
  </si>
  <si>
    <t>829010</t>
  </si>
  <si>
    <t>520033291</t>
  </si>
  <si>
    <t>מסחר</t>
  </si>
  <si>
    <t>סקופ- סקופ</t>
  </si>
  <si>
    <t>288019</t>
  </si>
  <si>
    <t>520037425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</si>
  <si>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</si>
  <si>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</si>
  <si>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</si>
  <si>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</si>
  <si>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</si>
  <si>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</si>
  <si>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</si>
  <si>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לוינשטין נכסים- לוינשטין נכסים</t>
  </si>
  <si>
    <t>1119080</t>
  </si>
  <si>
    <t>511134298</t>
  </si>
  <si>
    <t>פוקס- פוקס</t>
  </si>
  <si>
    <t>1087022</t>
  </si>
  <si>
    <t>512157603</t>
  </si>
  <si>
    <t>רשתות שיווק</t>
  </si>
  <si>
    <t>רמי לוי- רמי לוי</t>
  </si>
  <si>
    <t>1104249</t>
  </si>
  <si>
    <t>513770669</t>
  </si>
  <si>
    <t>שופרסל- שופרסל</t>
  </si>
  <si>
    <t>777037</t>
  </si>
  <si>
    <t>520022732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</si>
  <si>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</si>
  <si>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</si>
  <si>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</si>
  <si>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</si>
  <si>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</si>
  <si>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</si>
  <si>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</si>
  <si>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</si>
  <si>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</si>
  <si>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</si>
  <si>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</si>
  <si>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</si>
  <si>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</si>
  <si>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</si>
  <si>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</si>
  <si>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</si>
  <si>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'אימאג'סט אינט</t>
  </si>
  <si>
    <t>1183813</t>
  </si>
  <si>
    <t>512737560</t>
  </si>
  <si>
    <t>ביטחוניות</t>
  </si>
  <si>
    <t>יעקובי קבוצה- יעקובי קבוצה</t>
  </si>
  <si>
    <t>1142421</t>
  </si>
  <si>
    <t>514010081</t>
  </si>
  <si>
    <t>איי ספאק 1- איי ספאק</t>
  </si>
  <si>
    <t>1179589</t>
  </si>
  <si>
    <t>516247772</t>
  </si>
  <si>
    <t>מספנות ישראל- מספנות ישראל</t>
  </si>
  <si>
    <t>1168533</t>
  </si>
  <si>
    <t>516084753</t>
  </si>
  <si>
    <t>קיסטון ריט- קיסטון ריט</t>
  </si>
  <si>
    <t>1175934</t>
  </si>
  <si>
    <t>515983476</t>
  </si>
  <si>
    <t>כרמל קורפ (כלל משקאות לשעבר)- כרמל קורפ (כלל משקאות לשעבר)</t>
  </si>
  <si>
    <t>1147685</t>
  </si>
  <si>
    <t>515818524</t>
  </si>
  <si>
    <t>מזון</t>
  </si>
  <si>
    <t>רב בריח- (08)רב-בריח</t>
  </si>
  <si>
    <t>1179993</t>
  </si>
  <si>
    <t>514160530</t>
  </si>
  <si>
    <t>וילאר- וילאר</t>
  </si>
  <si>
    <t>416016</t>
  </si>
  <si>
    <t>520038910</t>
  </si>
  <si>
    <t>דלתא מותגים- דלתא מותגים</t>
  </si>
  <si>
    <t>1173699</t>
  </si>
  <si>
    <t>516250107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</si>
  <si>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</si>
  <si>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</si>
  <si>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</si>
  <si>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</si>
  <si>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</si>
  <si>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</si>
  <si>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</si>
  <si>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</si>
  <si>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BANK OF AMERICA - BAC- Bank of  America</t>
  </si>
  <si>
    <t>US0605051046</t>
  </si>
  <si>
    <t>NYSE</t>
  </si>
  <si>
    <t>בלומברג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</si>
  <si>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</si>
  <si>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</si>
  <si>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</si>
  <si>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</si>
  <si>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</si>
  <si>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</si>
  <si>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</si>
  <si>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</si>
  <si>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</si>
  <si>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</si>
  <si>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</si>
  <si>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UNILEVER NA</t>
  </si>
  <si>
    <t>GB00B10RZP78</t>
  </si>
  <si>
    <t>5240</t>
  </si>
  <si>
    <t>Consumer Durables &amp; Apparel</t>
  </si>
  <si>
    <t>BNP PARIBAS- BNP Paribas</t>
  </si>
  <si>
    <t>FR0000131104</t>
  </si>
  <si>
    <t>5361</t>
  </si>
  <si>
    <t>Diversified Financials</t>
  </si>
  <si>
    <t>CREDIT AGRICOLE- CREDIT AGRICOLE</t>
  </si>
  <si>
    <t>FR0000045072</t>
  </si>
  <si>
    <t>5362</t>
  </si>
  <si>
    <t>BP  PLC- BP</t>
  </si>
  <si>
    <t>US0556221044</t>
  </si>
  <si>
    <t>5368</t>
  </si>
  <si>
    <t>Energy</t>
  </si>
  <si>
    <t>BP LN PLC- BP</t>
  </si>
  <si>
    <t>GB0007980591</t>
  </si>
  <si>
    <t>LSE</t>
  </si>
  <si>
    <t>Chevron Corp- Chevron</t>
  </si>
  <si>
    <t>US1667641005</t>
  </si>
  <si>
    <t>5369</t>
  </si>
  <si>
    <t>Exxon Mobil- EXXON MOBIL</t>
  </si>
  <si>
    <t>US30231G1022</t>
  </si>
  <si>
    <t>5186</t>
  </si>
  <si>
    <t>Shell PLC ADR- Shell</t>
  </si>
  <si>
    <t>US7802593050</t>
  </si>
  <si>
    <t>5367</t>
  </si>
  <si>
    <t>MOWI ASA-MOWI NO</t>
  </si>
  <si>
    <t>NO0003054108</t>
  </si>
  <si>
    <t>5119</t>
  </si>
  <si>
    <t>Food &amp; Staples Retailing</t>
  </si>
  <si>
    <t>HEINEKEN NV- HEINEKEN</t>
  </si>
  <si>
    <t>NL0000009165</t>
  </si>
  <si>
    <t>5300</t>
  </si>
  <si>
    <t>Food Beverage &amp; Tobacco</t>
  </si>
  <si>
    <t>NESTLE SA</t>
  </si>
  <si>
    <t>CH0038863350</t>
  </si>
  <si>
    <t>3125</t>
  </si>
  <si>
    <t>Centene Coporation</t>
  </si>
  <si>
    <t>US15135B1017</t>
  </si>
  <si>
    <t>4885</t>
  </si>
  <si>
    <t>Health Care Equip &amp; Services</t>
  </si>
  <si>
    <t>HOME DEPOT- HOME DEPOT</t>
  </si>
  <si>
    <t>US4370761029</t>
  </si>
  <si>
    <t>5348</t>
  </si>
  <si>
    <t>Household &amp; Personal Products</t>
  </si>
  <si>
    <t>DEERE &amp; CO- Deere &amp; Co</t>
  </si>
  <si>
    <t>US2441991054</t>
  </si>
  <si>
    <t>5349</t>
  </si>
  <si>
    <t>INDUSTRIAL</t>
  </si>
  <si>
    <t>AP MOLLER-MAERSK- MAERSK</t>
  </si>
  <si>
    <t>DK0010244508</t>
  </si>
  <si>
    <t>5329</t>
  </si>
  <si>
    <t>BASF SE- BASF</t>
  </si>
  <si>
    <t>DE000BASF111</t>
  </si>
  <si>
    <t>5360</t>
  </si>
  <si>
    <t>Materials</t>
  </si>
  <si>
    <t>NETFLIX</t>
  </si>
  <si>
    <t>US64110L1061</t>
  </si>
  <si>
    <t>NASDAQ</t>
  </si>
  <si>
    <t>5110</t>
  </si>
  <si>
    <t>Media</t>
  </si>
  <si>
    <t>CATERPILLAR</t>
  </si>
  <si>
    <t>US1491231015</t>
  </si>
  <si>
    <t>4923</t>
  </si>
  <si>
    <t>Other</t>
  </si>
  <si>
    <t>ELOXX PHARMACEUTICALS-ELO</t>
  </si>
  <si>
    <t>US29014R2022</t>
  </si>
  <si>
    <t>4962</t>
  </si>
  <si>
    <t>Pharma &amp; Biotechnology</t>
  </si>
  <si>
    <t>PFIZER INC-PFE- PFIZER</t>
  </si>
  <si>
    <t>US7170811035</t>
  </si>
  <si>
    <t>1190</t>
  </si>
  <si>
    <t>Takeda Pharmaceutical- Takeda Pharmaceutical</t>
  </si>
  <si>
    <t>JP3463000004</t>
  </si>
  <si>
    <t>JPX</t>
  </si>
  <si>
    <t>5326</t>
  </si>
  <si>
    <t>LGI HOMES INC</t>
  </si>
  <si>
    <t>US50187T1060</t>
  </si>
  <si>
    <t>4803</t>
  </si>
  <si>
    <t>Real Estate</t>
  </si>
  <si>
    <t>Infineon Technologies</t>
  </si>
  <si>
    <t>DE0006231004</t>
  </si>
  <si>
    <t>5266</t>
  </si>
  <si>
    <t>Semiconductors &amp; Semicon Equip</t>
  </si>
  <si>
    <t>Qualcomm - Qualcomm</t>
  </si>
  <si>
    <t>US7475251036</t>
  </si>
  <si>
    <t>3035</t>
  </si>
  <si>
    <t>TSM - TAIWAN SEMICONDUCTOR- TSMC-TAIWAN SEMICONDUCTOR</t>
  </si>
  <si>
    <t>us8740391003</t>
  </si>
  <si>
    <t>5088</t>
  </si>
  <si>
    <t>AMAZON-AMZN COM</t>
  </si>
  <si>
    <t>US0231351067</t>
  </si>
  <si>
    <t>4865</t>
  </si>
  <si>
    <t>Software &amp; Services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</si>
  <si>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</si>
  <si>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</si>
  <si>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</si>
  <si>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</si>
  <si>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</si>
  <si>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</si>
  <si>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</si>
  <si>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SONY CORP- SONY</t>
  </si>
  <si>
    <t>US8356993076</t>
  </si>
  <si>
    <t>4942</t>
  </si>
  <si>
    <t>3M Company</t>
  </si>
  <si>
    <t>US88579Y1010</t>
  </si>
  <si>
    <t>5148</t>
  </si>
  <si>
    <t>Telecommunication Services</t>
  </si>
  <si>
    <t>TOTALENERGIES SE- TOTALENERGIES</t>
  </si>
  <si>
    <t>FR0000120271</t>
  </si>
  <si>
    <t>5365</t>
  </si>
  <si>
    <t>DPW GY-DEUTSCHE POST</t>
  </si>
  <si>
    <t>DE0005552004</t>
  </si>
  <si>
    <t>FWB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</si>
  <si>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</si>
  <si>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</si>
  <si>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</si>
  <si>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</t>
  </si>
  <si>
    <t>1150572</t>
  </si>
  <si>
    <t>511303661</t>
  </si>
  <si>
    <t>מניות</t>
  </si>
  <si>
    <t>מור סל NASDAQ 100 מנוטרלת מט"ח- מור קרנות נאמנ</t>
  </si>
  <si>
    <t>1165844</t>
  </si>
  <si>
    <t>514884485</t>
  </si>
  <si>
    <t>מור סל S&amp;P 500 מנוטרלת מט"ח- מור קרנות נאמנ</t>
  </si>
  <si>
    <t>1165828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</si>
  <si>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</si>
  <si>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</si>
  <si>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</si>
  <si>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</si>
  <si>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</si>
  <si>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</si>
  <si>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</si>
  <si>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GLOBAL X COPPER- GLOBAL X</t>
  </si>
  <si>
    <t>US37954Y8306</t>
  </si>
  <si>
    <t>5099</t>
  </si>
  <si>
    <t>HEALTH CARE XLV- STATE STREET-SPDRS</t>
  </si>
  <si>
    <t>us81369y2090</t>
  </si>
  <si>
    <t>4640</t>
  </si>
  <si>
    <t>SMH US-VANECK VECTORS</t>
  </si>
  <si>
    <t>US92189F6768</t>
  </si>
  <si>
    <t>4816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</si>
  <si>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</si>
  <si>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</si>
  <si>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</si>
  <si>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</si>
  <si>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</si>
  <si>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510938608</t>
  </si>
  <si>
    <t>לא מדורג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</si>
  <si>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</si>
  <si>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</si>
  <si>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</si>
  <si>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</si>
  <si>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</si>
  <si>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</si>
  <si>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</si>
  <si>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</si>
  <si>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</si>
  <si>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</si>
  <si>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</si>
  <si>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</si>
  <si>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</si>
  <si>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</si>
  <si>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</si>
  <si>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</si>
  <si>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</si>
  <si>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LIONTRUST EUROP- Liontrust  Asset  Management</t>
  </si>
  <si>
    <t>GB00BKPQVT86</t>
  </si>
  <si>
    <t>5358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</si>
  <si>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</si>
  <si>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</si>
  <si>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</si>
  <si>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</si>
  <si>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</si>
  <si>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</si>
  <si>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</si>
  <si>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</si>
  <si>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</si>
  <si>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</si>
  <si>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</si>
  <si>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</si>
  <si>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</si>
  <si>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</si>
  <si>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</si>
  <si>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CORN- C Z3-14/12/23</t>
  </si>
  <si>
    <t>BBG00R1WMFC7</t>
  </si>
  <si>
    <t>FUT VAL USD - רוו"ה מחוזים</t>
  </si>
  <si>
    <t>415349</t>
  </si>
  <si>
    <t>MINI NASDAQ100-NQU3- 15/09/23</t>
  </si>
  <si>
    <t>BBG0183YHVX0</t>
  </si>
  <si>
    <t>S&amp;P500 E-MINI -ESU3-15/09/23</t>
  </si>
  <si>
    <t>BBG011CK2XH5</t>
  </si>
  <si>
    <t>SOYBEAN- S X3- 14/11/23</t>
  </si>
  <si>
    <t>BBG00QSFNS92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</si>
  <si>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</si>
  <si>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</si>
  <si>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</si>
  <si>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</si>
  <si>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</si>
  <si>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</si>
  <si>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</si>
  <si>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</si>
  <si>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</si>
  <si>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</si>
  <si>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</si>
  <si>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</si>
  <si>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</si>
  <si>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</si>
  <si>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</si>
  <si>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</si>
  <si>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</si>
  <si>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</si>
  <si>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</si>
  <si>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</si>
  <si>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</si>
  <si>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</si>
  <si>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</si>
  <si>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</si>
  <si>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</si>
  <si>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</si>
  <si>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3.9510 15/08/23 154404</t>
  </si>
  <si>
    <t>154404</t>
  </si>
  <si>
    <t>20/06/23</t>
  </si>
  <si>
    <t>פורוורד אירו/שקל 3.9649 18/07/23 154374</t>
  </si>
  <si>
    <t>154374</t>
  </si>
  <si>
    <t>23/05/23</t>
  </si>
  <si>
    <t>פורוורד דולר/שקל 3.561 08/08/23 154397</t>
  </si>
  <si>
    <t>154397</t>
  </si>
  <si>
    <t>13/06/23</t>
  </si>
  <si>
    <t>פורוורד דולר/שקל 3.6239 19/07/23 154406</t>
  </si>
  <si>
    <t>154406</t>
  </si>
  <si>
    <t>26/06/23</t>
  </si>
  <si>
    <t>פורוורד דולר/שקל 3.656 12/09/23 154409</t>
  </si>
  <si>
    <t>154409</t>
  </si>
  <si>
    <t>28/06/23</t>
  </si>
  <si>
    <t>פורוורד פר"ש/שקל 4.124 05/09/23 154384</t>
  </si>
  <si>
    <t>154384</t>
  </si>
  <si>
    <t>30/05/23</t>
  </si>
  <si>
    <t>פורוורד פר"ש/שקל 4.1315 05/09/23 154388</t>
  </si>
  <si>
    <t>154388</t>
  </si>
  <si>
    <t>01/06/23</t>
  </si>
  <si>
    <t>פורוורד דולר/יין 138.875 25/07/23 154395</t>
  </si>
  <si>
    <t>154395</t>
  </si>
  <si>
    <t>08/06/23</t>
  </si>
  <si>
    <t>פורוורד דולר/יין יפני 132.79 25/07/23 154358</t>
  </si>
  <si>
    <t>154358</t>
  </si>
  <si>
    <t>24/04/23</t>
  </si>
  <si>
    <t>פורוורד דולר/יין יפני 138.36 25/07/23 154392</t>
  </si>
  <si>
    <t>154392</t>
  </si>
  <si>
    <t>06/06/23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</si>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</sst>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25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36614.988398998023</v>
      </c>
      <c r="D11" s="76">
        <f>C11/$C$42</f>
        <v>6.9407091655270661E-2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59962.779333209997</v>
      </c>
      <c r="D13" s="78">
        <f t="shared" ref="D13:D22" si="0">C13/$C$42</f>
        <v>0.11366498538065262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295735.04232739616</v>
      </c>
      <c r="D16" s="78">
        <f t="shared" si="0"/>
        <v>0.56059308184990808</v>
      </c>
    </row>
    <row r="17" spans="1:4">
      <c r="A17" s="10" t="s">
        <v>13</v>
      </c>
      <c r="B17" s="70" t="s">
        <v>195</v>
      </c>
      <c r="C17" s="77">
        <v>88809.016390000004</v>
      </c>
      <c r="D17" s="78">
        <f t="shared" si="0"/>
        <v>0.16834569147545717</v>
      </c>
    </row>
    <row r="18" spans="1:4">
      <c r="A18" s="10" t="s">
        <v>13</v>
      </c>
      <c r="B18" s="70" t="s">
        <v>20</v>
      </c>
      <c r="C18" s="77">
        <v>37039.815582666699</v>
      </c>
      <c r="D18" s="78">
        <f t="shared" si="0"/>
        <v>7.0212390811813588E-2</v>
      </c>
    </row>
    <row r="19" spans="1:4">
      <c r="A19" s="10" t="s">
        <v>13</v>
      </c>
      <c r="B19" s="70" t="s">
        <v>21</v>
      </c>
      <c r="C19" s="77">
        <v>180</v>
      </c>
      <c r="D19" s="78">
        <f t="shared" si="0"/>
        <v>3.4120662177488493E-4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-486.72952891890026</v>
      </c>
      <c r="D21" s="78">
        <f t="shared" si="0"/>
        <v>-9.2264076822499508E-4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-1946.9540042308413</v>
      </c>
      <c r="D31" s="78">
        <f t="shared" si="1"/>
        <v>-3.6906311029705021E-3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11631.627525551999</v>
      </c>
      <c r="D37" s="78">
        <f t="shared" si="1"/>
        <v>2.2048824076318679E-2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527539.58602467307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4.1134000000000004</v>
      </c>
    </row>
    <row r="48" spans="1:4">
      <c r="C48" t="s">
        <v>201</v>
      </c>
      <c r="D48">
        <v>0.53959999999999997</v>
      </c>
    </row>
    <row r="49" spans="3:4">
      <c r="C49" t="s">
        <v>110</v>
      </c>
      <c r="D49">
        <v>4.0185000000000004</v>
      </c>
    </row>
    <row r="50" spans="3:4">
      <c r="C50" t="s">
        <v>202</v>
      </c>
      <c r="D50">
        <v>0.34370000000000001</v>
      </c>
    </row>
    <row r="51" spans="3:4">
      <c r="C51" t="s">
        <v>203</v>
      </c>
      <c r="D51">
        <v>2.5582000000000001E-2</v>
      </c>
    </row>
    <row r="52" spans="3:4">
      <c r="C52" t="s">
        <v>106</v>
      </c>
      <c r="D52">
        <v>3.7</v>
      </c>
    </row>
    <row r="53" spans="3:4">
      <c r="C53" t="s">
        <v>113</v>
      </c>
      <c r="D53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36614.988398998023</v>
      </c>
      <c r="K11" s="76">
        <f>J11/$J$11</f>
        <v>1</v>
      </c>
      <c r="L11" s="76">
        <f>J11/'סכום נכסי הקרן'!$C$42</f>
        <v>6.9407091655270661E-2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36614.988398998023</v>
      </c>
      <c r="K12" s="80">
        <f t="shared" ref="K12:K35" si="0">J12/$J$11</f>
        <v>1</v>
      </c>
      <c r="L12" s="80">
        <f>J12/'סכום נכסי הקרן'!$C$42</f>
        <v>6.9407091655270661E-2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28627.006900000022</v>
      </c>
      <c r="K13" s="80">
        <f t="shared" si="0"/>
        <v>0.78183848068031636</v>
      </c>
      <c r="L13" s="80">
        <f>J13/'סכום נכסי הקרן'!$C$42</f>
        <v>5.4265135088196269E-2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30579.96597-1952.95906999998</f>
        <v>28627.006900000022</v>
      </c>
      <c r="K14" s="78">
        <f t="shared" si="0"/>
        <v>0.78183848068031636</v>
      </c>
      <c r="L14" s="78">
        <f>J14/'סכום נכסי הקרן'!$C$42</f>
        <v>5.4265135088196269E-2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7987.9814989979996</v>
      </c>
      <c r="K15" s="80">
        <f t="shared" si="0"/>
        <v>0.21816151931968364</v>
      </c>
      <c r="L15" s="80">
        <f>J15/'סכום נכסי הקרן'!$C$42</f>
        <v>1.5141956567074382E-2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3.2362186049999999</v>
      </c>
      <c r="K16" s="78">
        <f t="shared" si="0"/>
        <v>8.8385077983216281E-5</v>
      </c>
      <c r="L16" s="78">
        <f>J16/'סכום נכסי הקרן'!$C$42</f>
        <v>6.1345512085393369E-6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7942.3203590000003</v>
      </c>
      <c r="K17" s="78">
        <f t="shared" si="0"/>
        <v>0.21691445788406541</v>
      </c>
      <c r="L17" s="78">
        <f>J17/'סכום נכסי הקרן'!$C$42</f>
        <v>1.5055401659712675E-2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203</v>
      </c>
      <c r="H18" s="78">
        <v>0</v>
      </c>
      <c r="I18" s="78">
        <v>0</v>
      </c>
      <c r="J18" s="77">
        <v>40.945180563000001</v>
      </c>
      <c r="K18" s="78">
        <f t="shared" si="0"/>
        <v>1.1182628304238511E-3</v>
      </c>
      <c r="L18" s="78">
        <f>J18/'סכום נכסי הקרן'!$C$42</f>
        <v>7.7615370765910617E-5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201</v>
      </c>
      <c r="H19" s="78">
        <v>0</v>
      </c>
      <c r="I19" s="78">
        <v>0</v>
      </c>
      <c r="J19" s="77">
        <v>1.56484E-4</v>
      </c>
      <c r="K19" s="78">
        <f t="shared" si="0"/>
        <v>4.2737689356821487E-9</v>
      </c>
      <c r="L19" s="78">
        <f>J19/'סכום נכסי הקרן'!$C$42</f>
        <v>2.9662987223233944E-10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113</v>
      </c>
      <c r="H20" s="78">
        <v>0</v>
      </c>
      <c r="I20" s="78">
        <v>0</v>
      </c>
      <c r="J20" s="77">
        <v>1.479584346</v>
      </c>
      <c r="K20" s="78">
        <f t="shared" si="0"/>
        <v>4.0409253442245779E-5</v>
      </c>
      <c r="L20" s="78">
        <f>J20/'סכום נכסי הקרן'!$C$42</f>
        <v>2.8046887573870138E-6</v>
      </c>
    </row>
    <row r="21" spans="2:12">
      <c r="B21" s="79" t="s">
        <v>222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223</v>
      </c>
      <c r="C22" t="s">
        <v>223</v>
      </c>
      <c r="D22" s="16"/>
      <c r="E22" t="s">
        <v>223</v>
      </c>
      <c r="G22" t="s">
        <v>223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223</v>
      </c>
      <c r="C33" t="s">
        <v>223</v>
      </c>
      <c r="D33" s="16"/>
      <c r="E33" t="s">
        <v>223</v>
      </c>
      <c r="G33" t="s">
        <v>223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223</v>
      </c>
      <c r="C35" t="s">
        <v>223</v>
      </c>
      <c r="D35" s="16"/>
      <c r="E35" t="s">
        <v>223</v>
      </c>
      <c r="G35" t="s">
        <v>223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0.67</v>
      </c>
      <c r="I11" s="7"/>
      <c r="J11" s="7"/>
      <c r="K11" s="76">
        <v>5.04E-2</v>
      </c>
      <c r="L11" s="75">
        <v>43500000</v>
      </c>
      <c r="M11" s="7"/>
      <c r="N11" s="75">
        <v>0</v>
      </c>
      <c r="O11" s="75">
        <v>59962.779333209997</v>
      </c>
      <c r="P11" s="7"/>
      <c r="Q11" s="76">
        <v>1</v>
      </c>
      <c r="R11" s="76">
        <v>0.1132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0.56999999999999995</v>
      </c>
      <c r="K12" s="80">
        <v>4.7E-2</v>
      </c>
      <c r="L12" s="81">
        <v>37000000</v>
      </c>
      <c r="N12" s="81">
        <v>0</v>
      </c>
      <c r="O12" s="81">
        <v>36394.1</v>
      </c>
      <c r="Q12" s="80">
        <v>0.6069</v>
      </c>
      <c r="R12" s="80">
        <v>6.8699999999999997E-2</v>
      </c>
    </row>
    <row r="13" spans="2:53">
      <c r="B13" s="79" t="s">
        <v>231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232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223</v>
      </c>
      <c r="C15" t="s">
        <v>223</v>
      </c>
      <c r="D15" s="16"/>
      <c r="E15" t="s">
        <v>223</v>
      </c>
      <c r="H15" s="77">
        <v>0</v>
      </c>
      <c r="I15" t="s">
        <v>223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233</v>
      </c>
      <c r="C16" s="16"/>
      <c r="D16" s="16"/>
      <c r="H16" s="81">
        <v>0.56999999999999995</v>
      </c>
      <c r="K16" s="80">
        <v>4.7E-2</v>
      </c>
      <c r="L16" s="81">
        <v>37000000</v>
      </c>
      <c r="N16" s="81">
        <v>0</v>
      </c>
      <c r="O16" s="81">
        <v>36394.1</v>
      </c>
      <c r="Q16" s="80">
        <v>0.6069</v>
      </c>
      <c r="R16" s="80">
        <v>6.8699999999999997E-2</v>
      </c>
    </row>
    <row r="17" spans="2:18">
      <c r="B17" s="79" t="s">
        <v>234</v>
      </c>
      <c r="C17" s="16"/>
      <c r="D17" s="16"/>
      <c r="H17" s="81">
        <v>0.5</v>
      </c>
      <c r="K17" s="80">
        <v>4.7699999999999999E-2</v>
      </c>
      <c r="L17" s="81">
        <v>27500000</v>
      </c>
      <c r="N17" s="81">
        <v>0</v>
      </c>
      <c r="O17" s="81">
        <v>26858</v>
      </c>
      <c r="Q17" s="80">
        <v>0.44790000000000002</v>
      </c>
      <c r="R17" s="80">
        <v>5.0700000000000002E-2</v>
      </c>
    </row>
    <row r="18" spans="2:18">
      <c r="B18" t="s">
        <v>235</v>
      </c>
      <c r="C18" t="s">
        <v>236</v>
      </c>
      <c r="D18" t="s">
        <v>100</v>
      </c>
      <c r="E18" t="s">
        <v>237</v>
      </c>
      <c r="G18" t="s">
        <v>238</v>
      </c>
      <c r="H18" s="77">
        <v>0.19</v>
      </c>
      <c r="I18" t="s">
        <v>102</v>
      </c>
      <c r="J18" s="78">
        <v>0</v>
      </c>
      <c r="K18" s="78">
        <v>4.6300000000000001E-2</v>
      </c>
      <c r="L18" s="77">
        <v>5000000</v>
      </c>
      <c r="M18" s="77">
        <v>99.16</v>
      </c>
      <c r="N18" s="77">
        <v>0</v>
      </c>
      <c r="O18" s="77">
        <v>4958</v>
      </c>
      <c r="P18" s="78">
        <v>2.0000000000000001E-4</v>
      </c>
      <c r="Q18" s="78">
        <v>8.2699999999999996E-2</v>
      </c>
      <c r="R18" s="78">
        <v>9.4000000000000004E-3</v>
      </c>
    </row>
    <row r="19" spans="2:18">
      <c r="B19" t="s">
        <v>239</v>
      </c>
      <c r="C19" t="s">
        <v>240</v>
      </c>
      <c r="D19" t="s">
        <v>100</v>
      </c>
      <c r="E19" t="s">
        <v>237</v>
      </c>
      <c r="G19" t="s">
        <v>241</v>
      </c>
      <c r="H19" s="77">
        <v>0.61</v>
      </c>
      <c r="I19" t="s">
        <v>102</v>
      </c>
      <c r="J19" s="78">
        <v>0</v>
      </c>
      <c r="K19" s="78">
        <v>4.8000000000000001E-2</v>
      </c>
      <c r="L19" s="77">
        <v>7500000</v>
      </c>
      <c r="M19" s="77">
        <v>97.19</v>
      </c>
      <c r="N19" s="77">
        <v>0</v>
      </c>
      <c r="O19" s="77">
        <v>7289.25</v>
      </c>
      <c r="P19" s="78">
        <v>2.0000000000000001E-4</v>
      </c>
      <c r="Q19" s="78">
        <v>0.1216</v>
      </c>
      <c r="R19" s="78">
        <v>1.38E-2</v>
      </c>
    </row>
    <row r="20" spans="2:18">
      <c r="B20" t="s">
        <v>242</v>
      </c>
      <c r="C20" t="s">
        <v>243</v>
      </c>
      <c r="D20" t="s">
        <v>100</v>
      </c>
      <c r="E20" t="s">
        <v>237</v>
      </c>
      <c r="G20" t="s">
        <v>244</v>
      </c>
      <c r="H20" s="77">
        <v>0.36</v>
      </c>
      <c r="I20" t="s">
        <v>102</v>
      </c>
      <c r="J20" s="78">
        <v>0</v>
      </c>
      <c r="K20" s="78">
        <v>4.8000000000000001E-2</v>
      </c>
      <c r="L20" s="77">
        <v>7500000</v>
      </c>
      <c r="M20" s="77">
        <v>98.33</v>
      </c>
      <c r="N20" s="77">
        <v>0</v>
      </c>
      <c r="O20" s="77">
        <v>7374.75</v>
      </c>
      <c r="P20" s="78">
        <v>2.9999999999999997E-4</v>
      </c>
      <c r="Q20" s="78">
        <v>0.123</v>
      </c>
      <c r="R20" s="78">
        <v>1.3899999999999999E-2</v>
      </c>
    </row>
    <row r="21" spans="2:18">
      <c r="B21" t="s">
        <v>245</v>
      </c>
      <c r="C21" t="s">
        <v>246</v>
      </c>
      <c r="D21" t="s">
        <v>100</v>
      </c>
      <c r="E21" t="s">
        <v>237</v>
      </c>
      <c r="G21" t="s">
        <v>247</v>
      </c>
      <c r="H21" s="77">
        <v>0.76</v>
      </c>
      <c r="I21" t="s">
        <v>102</v>
      </c>
      <c r="J21" s="78">
        <v>0</v>
      </c>
      <c r="K21" s="78">
        <v>4.82E-2</v>
      </c>
      <c r="L21" s="77">
        <v>7500000</v>
      </c>
      <c r="M21" s="77">
        <v>96.48</v>
      </c>
      <c r="N21" s="77">
        <v>0</v>
      </c>
      <c r="O21" s="77">
        <v>7236</v>
      </c>
      <c r="P21" s="78">
        <v>4.0000000000000002E-4</v>
      </c>
      <c r="Q21" s="78">
        <v>0.1207</v>
      </c>
      <c r="R21" s="78">
        <v>1.37E-2</v>
      </c>
    </row>
    <row r="22" spans="2:18">
      <c r="B22" s="79" t="s">
        <v>248</v>
      </c>
      <c r="C22" s="16"/>
      <c r="D22" s="16"/>
      <c r="H22" s="81">
        <v>0.75</v>
      </c>
      <c r="K22" s="80">
        <v>4.48E-2</v>
      </c>
      <c r="L22" s="81">
        <v>9500000</v>
      </c>
      <c r="N22" s="81">
        <v>0</v>
      </c>
      <c r="O22" s="81">
        <v>9536.1</v>
      </c>
      <c r="Q22" s="80">
        <v>0.159</v>
      </c>
      <c r="R22" s="80">
        <v>1.7999999999999999E-2</v>
      </c>
    </row>
    <row r="23" spans="2:18">
      <c r="B23" t="s">
        <v>249</v>
      </c>
      <c r="C23" t="s">
        <v>250</v>
      </c>
      <c r="D23" t="s">
        <v>100</v>
      </c>
      <c r="E23" t="s">
        <v>237</v>
      </c>
      <c r="G23" t="s">
        <v>251</v>
      </c>
      <c r="H23" s="77">
        <v>0.75</v>
      </c>
      <c r="I23" t="s">
        <v>102</v>
      </c>
      <c r="J23" s="78">
        <v>3.7499999999999999E-2</v>
      </c>
      <c r="K23" s="78">
        <v>4.48E-2</v>
      </c>
      <c r="L23" s="77">
        <v>9500000</v>
      </c>
      <c r="M23" s="77">
        <v>100.38</v>
      </c>
      <c r="N23" s="77">
        <v>0</v>
      </c>
      <c r="O23" s="77">
        <v>9536.1</v>
      </c>
      <c r="P23" s="78">
        <v>4.0000000000000002E-4</v>
      </c>
      <c r="Q23" s="78">
        <v>0.159</v>
      </c>
      <c r="R23" s="78">
        <v>1.7999999999999999E-2</v>
      </c>
    </row>
    <row r="24" spans="2:18">
      <c r="B24" s="79" t="s">
        <v>252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253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223</v>
      </c>
      <c r="C27" t="s">
        <v>223</v>
      </c>
      <c r="D27" s="16"/>
      <c r="E27" t="s">
        <v>223</v>
      </c>
      <c r="H27" s="77">
        <v>0</v>
      </c>
      <c r="I27" t="s">
        <v>223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228</v>
      </c>
      <c r="C28" s="16"/>
      <c r="D28" s="16"/>
      <c r="H28" s="81">
        <v>0.83</v>
      </c>
      <c r="K28" s="80">
        <v>5.5599999999999997E-2</v>
      </c>
      <c r="L28" s="81">
        <v>6500000</v>
      </c>
      <c r="N28" s="81">
        <v>0</v>
      </c>
      <c r="O28" s="81">
        <v>23568.679333209999</v>
      </c>
      <c r="Q28" s="80">
        <v>0.3931</v>
      </c>
      <c r="R28" s="80">
        <v>4.4499999999999998E-2</v>
      </c>
    </row>
    <row r="29" spans="2:18">
      <c r="B29" s="79" t="s">
        <v>254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255</v>
      </c>
      <c r="C31" s="16"/>
      <c r="D31" s="16"/>
      <c r="H31" s="81">
        <v>0.83</v>
      </c>
      <c r="K31" s="80">
        <v>5.5599999999999997E-2</v>
      </c>
      <c r="L31" s="81">
        <v>6500000</v>
      </c>
      <c r="N31" s="81">
        <v>0</v>
      </c>
      <c r="O31" s="81">
        <v>23568.679333209999</v>
      </c>
      <c r="Q31" s="80">
        <v>0.3931</v>
      </c>
      <c r="R31" s="80">
        <v>4.4499999999999998E-2</v>
      </c>
    </row>
    <row r="32" spans="2:18">
      <c r="B32" t="s">
        <v>256</v>
      </c>
      <c r="C32" t="s">
        <v>257</v>
      </c>
      <c r="D32" t="s">
        <v>123</v>
      </c>
      <c r="E32" t="s">
        <v>258</v>
      </c>
      <c r="F32" t="s">
        <v>259</v>
      </c>
      <c r="G32" t="s">
        <v>260</v>
      </c>
      <c r="H32" s="77">
        <v>0.83</v>
      </c>
      <c r="I32" t="s">
        <v>106</v>
      </c>
      <c r="J32" s="78">
        <v>2.5000000000000001E-2</v>
      </c>
      <c r="K32" s="78">
        <v>5.5599999999999997E-2</v>
      </c>
      <c r="L32" s="77">
        <v>6500000</v>
      </c>
      <c r="M32" s="77">
        <v>97.998666666153852</v>
      </c>
      <c r="N32" s="77">
        <v>0</v>
      </c>
      <c r="O32" s="77">
        <v>23568.679333209999</v>
      </c>
      <c r="P32" s="78">
        <v>1E-4</v>
      </c>
      <c r="Q32" s="78">
        <v>0.3931</v>
      </c>
      <c r="R32" s="78">
        <v>4.4499999999999998E-2</v>
      </c>
    </row>
    <row r="33" spans="2:4">
      <c r="B33" t="s">
        <v>261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B36" t="s">
        <v>264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261</v>
      </c>
      <c r="C25" s="16"/>
      <c r="D25" s="16"/>
      <c r="E25" s="16"/>
      <c r="F25" s="16"/>
      <c r="G25" s="16"/>
    </row>
    <row r="26" spans="2:21">
      <c r="B26" t="s">
        <v>262</v>
      </c>
      <c r="C26" s="16"/>
      <c r="D26" s="16"/>
      <c r="E26" s="16"/>
      <c r="F26" s="16"/>
      <c r="G26" s="16"/>
    </row>
    <row r="27" spans="2:21">
      <c r="B27" t="s">
        <v>263</v>
      </c>
      <c r="C27" s="16"/>
      <c r="D27" s="16"/>
      <c r="E27" s="16"/>
      <c r="F27" s="16"/>
      <c r="G27" s="16"/>
    </row>
    <row r="28" spans="2:21">
      <c r="B28" t="s">
        <v>264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265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233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223</v>
      </c>
      <c r="C20" t="s">
        <v>223</v>
      </c>
      <c r="D20" s="16"/>
      <c r="E20" s="16"/>
      <c r="F20" s="16"/>
      <c r="G20" t="s">
        <v>223</v>
      </c>
      <c r="H20" t="s">
        <v>223</v>
      </c>
      <c r="K20" s="77">
        <v>0</v>
      </c>
      <c r="L20" t="s">
        <v>223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267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223</v>
      </c>
      <c r="C25" t="s">
        <v>223</v>
      </c>
      <c r="D25" s="16"/>
      <c r="E25" s="16"/>
      <c r="F25" s="16"/>
      <c r="G25" t="s">
        <v>223</v>
      </c>
      <c r="H25" t="s">
        <v>223</v>
      </c>
      <c r="K25" s="77">
        <v>0</v>
      </c>
      <c r="L25" t="s">
        <v>223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230</v>
      </c>
      <c r="C26" s="16"/>
      <c r="D26" s="16"/>
      <c r="E26" s="16"/>
      <c r="F26" s="16"/>
    </row>
    <row r="27" spans="2:21">
      <c r="B27" t="s">
        <v>261</v>
      </c>
      <c r="C27" s="16"/>
      <c r="D27" s="16"/>
      <c r="E27" s="16"/>
      <c r="F27" s="16"/>
    </row>
    <row r="28" spans="2:21">
      <c r="B28" t="s">
        <v>262</v>
      </c>
      <c r="C28" s="16"/>
      <c r="D28" s="16"/>
      <c r="E28" s="16"/>
      <c r="F28" s="16"/>
    </row>
    <row r="29" spans="2:21">
      <c r="B29" t="s">
        <v>263</v>
      </c>
      <c r="C29" s="16"/>
      <c r="D29" s="16"/>
      <c r="E29" s="16"/>
      <c r="F29" s="16"/>
    </row>
    <row r="30" spans="2:21">
      <c r="B30" t="s">
        <v>264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6536267.7599999998</v>
      </c>
      <c r="J11" s="7"/>
      <c r="K11" s="75">
        <v>195.824028</v>
      </c>
      <c r="L11" s="75">
        <v>295735.04232739616</v>
      </c>
      <c r="M11" s="7"/>
      <c r="N11" s="76">
        <v>1</v>
      </c>
      <c r="O11" s="76">
        <v>0.5585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5856191.1100000003</v>
      </c>
      <c r="K12" s="81">
        <v>53.81429</v>
      </c>
      <c r="L12" s="81">
        <v>112369.31802691</v>
      </c>
      <c r="N12" s="80">
        <v>0.38</v>
      </c>
      <c r="O12" s="80">
        <v>0.2122</v>
      </c>
    </row>
    <row r="13" spans="2:62">
      <c r="B13" s="79" t="s">
        <v>270</v>
      </c>
      <c r="E13" s="16"/>
      <c r="F13" s="16"/>
      <c r="G13" s="16"/>
      <c r="I13" s="81">
        <v>2524512.5699999998</v>
      </c>
      <c r="K13" s="81">
        <v>12.000439999999999</v>
      </c>
      <c r="L13" s="81">
        <v>74534.085615400007</v>
      </c>
      <c r="N13" s="80">
        <v>0.252</v>
      </c>
      <c r="O13" s="80">
        <v>0.14080000000000001</v>
      </c>
    </row>
    <row r="14" spans="2:62">
      <c r="B14" t="s">
        <v>271</v>
      </c>
      <c r="C14" t="s">
        <v>272</v>
      </c>
      <c r="D14" t="s">
        <v>100</v>
      </c>
      <c r="E14" t="s">
        <v>123</v>
      </c>
      <c r="F14" t="s">
        <v>273</v>
      </c>
      <c r="G14" t="s">
        <v>274</v>
      </c>
      <c r="H14" t="s">
        <v>102</v>
      </c>
      <c r="I14" s="77">
        <v>91246.57</v>
      </c>
      <c r="J14" s="77">
        <v>2442</v>
      </c>
      <c r="K14" s="77">
        <v>0</v>
      </c>
      <c r="L14" s="77">
        <v>2228.2412393999998</v>
      </c>
      <c r="M14" s="78">
        <v>4.0000000000000002E-4</v>
      </c>
      <c r="N14" s="78">
        <v>7.4999999999999997E-3</v>
      </c>
      <c r="O14" s="78">
        <v>4.1999999999999997E-3</v>
      </c>
    </row>
    <row r="15" spans="2:62">
      <c r="B15" t="s">
        <v>275</v>
      </c>
      <c r="C15" t="s">
        <v>276</v>
      </c>
      <c r="D15" t="s">
        <v>100</v>
      </c>
      <c r="E15" t="s">
        <v>123</v>
      </c>
      <c r="F15" t="s">
        <v>277</v>
      </c>
      <c r="G15" t="s">
        <v>278</v>
      </c>
      <c r="H15" t="s">
        <v>102</v>
      </c>
      <c r="I15" s="77">
        <v>36850</v>
      </c>
      <c r="J15" s="77">
        <v>6515</v>
      </c>
      <c r="K15" s="77">
        <v>0</v>
      </c>
      <c r="L15" s="77">
        <v>2400.7775000000001</v>
      </c>
      <c r="M15" s="78">
        <v>2.9999999999999997E-4</v>
      </c>
      <c r="N15" s="78">
        <v>8.0999999999999996E-3</v>
      </c>
      <c r="O15" s="78">
        <v>4.4999999999999997E-3</v>
      </c>
    </row>
    <row r="16" spans="2:62">
      <c r="B16" t="s">
        <v>279</v>
      </c>
      <c r="C16" t="s">
        <v>280</v>
      </c>
      <c r="D16" t="s">
        <v>100</v>
      </c>
      <c r="E16" t="s">
        <v>123</v>
      </c>
      <c r="F16" t="s">
        <v>281</v>
      </c>
      <c r="G16" t="s">
        <v>278</v>
      </c>
      <c r="H16" t="s">
        <v>102</v>
      </c>
      <c r="I16" s="77">
        <v>172500</v>
      </c>
      <c r="J16" s="77">
        <v>1200</v>
      </c>
      <c r="K16" s="77">
        <v>0</v>
      </c>
      <c r="L16" s="77">
        <v>2070</v>
      </c>
      <c r="M16" s="78">
        <v>2.9999999999999997E-4</v>
      </c>
      <c r="N16" s="78">
        <v>7.0000000000000001E-3</v>
      </c>
      <c r="O16" s="78">
        <v>3.8999999999999998E-3</v>
      </c>
    </row>
    <row r="17" spans="2:15">
      <c r="B17" t="s">
        <v>282</v>
      </c>
      <c r="C17" t="s">
        <v>283</v>
      </c>
      <c r="D17" t="s">
        <v>100</v>
      </c>
      <c r="E17" t="s">
        <v>123</v>
      </c>
      <c r="F17" t="s">
        <v>284</v>
      </c>
      <c r="G17" t="s">
        <v>285</v>
      </c>
      <c r="H17" t="s">
        <v>102</v>
      </c>
      <c r="I17" s="77">
        <v>57000</v>
      </c>
      <c r="J17" s="77">
        <v>3725</v>
      </c>
      <c r="K17" s="77">
        <v>0</v>
      </c>
      <c r="L17" s="77">
        <v>2123.25</v>
      </c>
      <c r="M17" s="78">
        <v>2.0000000000000001E-4</v>
      </c>
      <c r="N17" s="78">
        <v>7.1999999999999998E-3</v>
      </c>
      <c r="O17" s="78">
        <v>4.0000000000000001E-3</v>
      </c>
    </row>
    <row r="18" spans="2:15">
      <c r="B18" t="s">
        <v>286</v>
      </c>
      <c r="C18" t="s">
        <v>287</v>
      </c>
      <c r="D18" t="s">
        <v>100</v>
      </c>
      <c r="E18" t="s">
        <v>123</v>
      </c>
      <c r="F18" t="s">
        <v>288</v>
      </c>
      <c r="G18" t="s">
        <v>289</v>
      </c>
      <c r="H18" t="s">
        <v>102</v>
      </c>
      <c r="I18" s="77">
        <v>17600</v>
      </c>
      <c r="J18" s="77">
        <v>14420</v>
      </c>
      <c r="K18" s="77">
        <v>0</v>
      </c>
      <c r="L18" s="77">
        <v>2537.92</v>
      </c>
      <c r="M18" s="78">
        <v>2.0000000000000001E-4</v>
      </c>
      <c r="N18" s="78">
        <v>8.6E-3</v>
      </c>
      <c r="O18" s="78">
        <v>4.7999999999999996E-3</v>
      </c>
    </row>
    <row r="19" spans="2:15">
      <c r="B19" t="s">
        <v>290</v>
      </c>
      <c r="C19" t="s">
        <v>291</v>
      </c>
      <c r="D19" t="s">
        <v>100</v>
      </c>
      <c r="E19" t="s">
        <v>123</v>
      </c>
      <c r="F19" t="s">
        <v>292</v>
      </c>
      <c r="G19" t="s">
        <v>289</v>
      </c>
      <c r="H19" t="s">
        <v>102</v>
      </c>
      <c r="I19" s="77">
        <v>405000</v>
      </c>
      <c r="J19" s="77">
        <v>1840</v>
      </c>
      <c r="K19" s="77">
        <v>0</v>
      </c>
      <c r="L19" s="77">
        <v>7452</v>
      </c>
      <c r="M19" s="78">
        <v>2.9999999999999997E-4</v>
      </c>
      <c r="N19" s="78">
        <v>2.52E-2</v>
      </c>
      <c r="O19" s="78">
        <v>1.41E-2</v>
      </c>
    </row>
    <row r="20" spans="2:15">
      <c r="B20" t="s">
        <v>293</v>
      </c>
      <c r="C20" t="s">
        <v>294</v>
      </c>
      <c r="D20" t="s">
        <v>100</v>
      </c>
      <c r="E20" t="s">
        <v>123</v>
      </c>
      <c r="F20" t="s">
        <v>295</v>
      </c>
      <c r="G20" t="s">
        <v>289</v>
      </c>
      <c r="H20" t="s">
        <v>102</v>
      </c>
      <c r="I20" s="77">
        <v>525000</v>
      </c>
      <c r="J20" s="77">
        <v>2759</v>
      </c>
      <c r="K20" s="77">
        <v>0</v>
      </c>
      <c r="L20" s="77">
        <v>14484.75</v>
      </c>
      <c r="M20" s="78">
        <v>2.9999999999999997E-4</v>
      </c>
      <c r="N20" s="78">
        <v>4.9000000000000002E-2</v>
      </c>
      <c r="O20" s="78">
        <v>2.7400000000000001E-2</v>
      </c>
    </row>
    <row r="21" spans="2:15">
      <c r="B21" t="s">
        <v>296</v>
      </c>
      <c r="C21" t="s">
        <v>297</v>
      </c>
      <c r="D21" t="s">
        <v>100</v>
      </c>
      <c r="E21" t="s">
        <v>123</v>
      </c>
      <c r="F21" t="s">
        <v>298</v>
      </c>
      <c r="G21" t="s">
        <v>289</v>
      </c>
      <c r="H21" t="s">
        <v>102</v>
      </c>
      <c r="I21" s="77">
        <v>525000</v>
      </c>
      <c r="J21" s="77">
        <v>3038</v>
      </c>
      <c r="K21" s="77">
        <v>0</v>
      </c>
      <c r="L21" s="77">
        <v>15949.5</v>
      </c>
      <c r="M21" s="78">
        <v>4.0000000000000002E-4</v>
      </c>
      <c r="N21" s="78">
        <v>5.3900000000000003E-2</v>
      </c>
      <c r="O21" s="78">
        <v>3.0099999999999998E-2</v>
      </c>
    </row>
    <row r="22" spans="2:15">
      <c r="B22" t="s">
        <v>299</v>
      </c>
      <c r="C22" t="s">
        <v>300</v>
      </c>
      <c r="D22" t="s">
        <v>100</v>
      </c>
      <c r="E22" t="s">
        <v>123</v>
      </c>
      <c r="F22" t="s">
        <v>301</v>
      </c>
      <c r="G22" t="s">
        <v>302</v>
      </c>
      <c r="H22" t="s">
        <v>102</v>
      </c>
      <c r="I22" s="77">
        <v>1450</v>
      </c>
      <c r="J22" s="77">
        <v>97110</v>
      </c>
      <c r="K22" s="77">
        <v>0</v>
      </c>
      <c r="L22" s="77">
        <v>1408.095</v>
      </c>
      <c r="M22" s="78">
        <v>2.0000000000000001E-4</v>
      </c>
      <c r="N22" s="78">
        <v>4.7999999999999996E-3</v>
      </c>
      <c r="O22" s="78">
        <v>2.7000000000000001E-3</v>
      </c>
    </row>
    <row r="23" spans="2:15">
      <c r="B23" t="s">
        <v>303</v>
      </c>
      <c r="C23" t="s">
        <v>304</v>
      </c>
      <c r="D23" t="s">
        <v>100</v>
      </c>
      <c r="E23" t="s">
        <v>123</v>
      </c>
      <c r="F23" t="s">
        <v>305</v>
      </c>
      <c r="G23" t="s">
        <v>302</v>
      </c>
      <c r="H23" t="s">
        <v>102</v>
      </c>
      <c r="I23" s="77">
        <v>21000</v>
      </c>
      <c r="J23" s="77">
        <v>8650</v>
      </c>
      <c r="K23" s="77">
        <v>0</v>
      </c>
      <c r="L23" s="77">
        <v>1816.5</v>
      </c>
      <c r="M23" s="78">
        <v>4.0000000000000002E-4</v>
      </c>
      <c r="N23" s="78">
        <v>6.1000000000000004E-3</v>
      </c>
      <c r="O23" s="78">
        <v>3.3999999999999998E-3</v>
      </c>
    </row>
    <row r="24" spans="2:15">
      <c r="B24" t="s">
        <v>306</v>
      </c>
      <c r="C24" t="s">
        <v>307</v>
      </c>
      <c r="D24" t="s">
        <v>100</v>
      </c>
      <c r="E24" t="s">
        <v>123</v>
      </c>
      <c r="F24" t="s">
        <v>308</v>
      </c>
      <c r="G24" t="s">
        <v>309</v>
      </c>
      <c r="H24" t="s">
        <v>102</v>
      </c>
      <c r="I24" s="77">
        <v>388000</v>
      </c>
      <c r="J24" s="77">
        <v>2010</v>
      </c>
      <c r="K24" s="77">
        <v>0</v>
      </c>
      <c r="L24" s="77">
        <v>7798.8</v>
      </c>
      <c r="M24" s="78">
        <v>2.9999999999999997E-4</v>
      </c>
      <c r="N24" s="78">
        <v>2.64E-2</v>
      </c>
      <c r="O24" s="78">
        <v>1.47E-2</v>
      </c>
    </row>
    <row r="25" spans="2:15">
      <c r="B25" t="s">
        <v>310</v>
      </c>
      <c r="C25" t="s">
        <v>311</v>
      </c>
      <c r="D25" t="s">
        <v>100</v>
      </c>
      <c r="E25" t="s">
        <v>123</v>
      </c>
      <c r="F25" t="s">
        <v>312</v>
      </c>
      <c r="G25" t="s">
        <v>313</v>
      </c>
      <c r="H25" t="s">
        <v>102</v>
      </c>
      <c r="I25" s="77">
        <v>129100</v>
      </c>
      <c r="J25" s="77">
        <v>2886</v>
      </c>
      <c r="K25" s="77">
        <v>0</v>
      </c>
      <c r="L25" s="77">
        <v>3725.826</v>
      </c>
      <c r="M25" s="78">
        <v>6.9999999999999999E-4</v>
      </c>
      <c r="N25" s="78">
        <v>1.26E-2</v>
      </c>
      <c r="O25" s="78">
        <v>7.0000000000000001E-3</v>
      </c>
    </row>
    <row r="26" spans="2:15">
      <c r="B26" t="s">
        <v>314</v>
      </c>
      <c r="C26" t="s">
        <v>315</v>
      </c>
      <c r="D26" t="s">
        <v>100</v>
      </c>
      <c r="E26" t="s">
        <v>123</v>
      </c>
      <c r="F26" t="s">
        <v>316</v>
      </c>
      <c r="G26" t="s">
        <v>313</v>
      </c>
      <c r="H26" t="s">
        <v>102</v>
      </c>
      <c r="I26" s="77">
        <v>107500</v>
      </c>
      <c r="J26" s="77">
        <v>1943</v>
      </c>
      <c r="K26" s="77">
        <v>0</v>
      </c>
      <c r="L26" s="77">
        <v>2088.7249999999999</v>
      </c>
      <c r="M26" s="78">
        <v>2.0000000000000001E-4</v>
      </c>
      <c r="N26" s="78">
        <v>7.1000000000000004E-3</v>
      </c>
      <c r="O26" s="78">
        <v>3.8999999999999998E-3</v>
      </c>
    </row>
    <row r="27" spans="2:15">
      <c r="B27" t="s">
        <v>317</v>
      </c>
      <c r="C27" t="s">
        <v>318</v>
      </c>
      <c r="D27" t="s">
        <v>100</v>
      </c>
      <c r="E27" t="s">
        <v>123</v>
      </c>
      <c r="F27" t="s">
        <v>319</v>
      </c>
      <c r="G27" t="s">
        <v>313</v>
      </c>
      <c r="H27" t="s">
        <v>102</v>
      </c>
      <c r="I27" s="77">
        <v>9200</v>
      </c>
      <c r="J27" s="77">
        <v>33330</v>
      </c>
      <c r="K27" s="77">
        <v>0</v>
      </c>
      <c r="L27" s="77">
        <v>3066.36</v>
      </c>
      <c r="M27" s="78">
        <v>4.0000000000000002E-4</v>
      </c>
      <c r="N27" s="78">
        <v>1.04E-2</v>
      </c>
      <c r="O27" s="78">
        <v>5.7999999999999996E-3</v>
      </c>
    </row>
    <row r="28" spans="2:15">
      <c r="B28" t="s">
        <v>320</v>
      </c>
      <c r="C28" t="s">
        <v>321</v>
      </c>
      <c r="D28" t="s">
        <v>100</v>
      </c>
      <c r="E28" t="s">
        <v>123</v>
      </c>
      <c r="F28" t="s">
        <v>322</v>
      </c>
      <c r="G28" t="s">
        <v>313</v>
      </c>
      <c r="H28" t="s">
        <v>102</v>
      </c>
      <c r="I28" s="77">
        <v>14116</v>
      </c>
      <c r="J28" s="77">
        <v>902.1</v>
      </c>
      <c r="K28" s="77">
        <v>0</v>
      </c>
      <c r="L28" s="77">
        <v>127.340436</v>
      </c>
      <c r="M28" s="78">
        <v>0</v>
      </c>
      <c r="N28" s="78">
        <v>4.0000000000000002E-4</v>
      </c>
      <c r="O28" s="78">
        <v>2.0000000000000001E-4</v>
      </c>
    </row>
    <row r="29" spans="2:15">
      <c r="B29" t="s">
        <v>323</v>
      </c>
      <c r="C29" t="s">
        <v>324</v>
      </c>
      <c r="D29" t="s">
        <v>100</v>
      </c>
      <c r="E29" t="s">
        <v>123</v>
      </c>
      <c r="F29" t="s">
        <v>325</v>
      </c>
      <c r="G29" t="s">
        <v>313</v>
      </c>
      <c r="H29" t="s">
        <v>102</v>
      </c>
      <c r="I29" s="77">
        <v>8200</v>
      </c>
      <c r="J29" s="77">
        <v>24000</v>
      </c>
      <c r="K29" s="77">
        <v>12.000439999999999</v>
      </c>
      <c r="L29" s="77">
        <v>1980.00044</v>
      </c>
      <c r="M29" s="78">
        <v>2.0000000000000001E-4</v>
      </c>
      <c r="N29" s="78">
        <v>6.7000000000000002E-3</v>
      </c>
      <c r="O29" s="78">
        <v>3.7000000000000002E-3</v>
      </c>
    </row>
    <row r="30" spans="2:15">
      <c r="B30" t="s">
        <v>326</v>
      </c>
      <c r="C30" t="s">
        <v>327</v>
      </c>
      <c r="D30" t="s">
        <v>100</v>
      </c>
      <c r="E30" t="s">
        <v>123</v>
      </c>
      <c r="F30" t="s">
        <v>328</v>
      </c>
      <c r="G30" t="s">
        <v>313</v>
      </c>
      <c r="H30" t="s">
        <v>102</v>
      </c>
      <c r="I30" s="77">
        <v>15750</v>
      </c>
      <c r="J30" s="77">
        <v>20800</v>
      </c>
      <c r="K30" s="77">
        <v>0</v>
      </c>
      <c r="L30" s="77">
        <v>3276</v>
      </c>
      <c r="M30" s="78">
        <v>1E-4</v>
      </c>
      <c r="N30" s="78">
        <v>1.11E-2</v>
      </c>
      <c r="O30" s="78">
        <v>6.1999999999999998E-3</v>
      </c>
    </row>
    <row r="31" spans="2:15">
      <c r="B31" s="79" t="s">
        <v>329</v>
      </c>
      <c r="E31" s="16"/>
      <c r="F31" s="16"/>
      <c r="G31" s="16"/>
      <c r="I31" s="81">
        <v>746657.62</v>
      </c>
      <c r="K31" s="81">
        <v>0</v>
      </c>
      <c r="L31" s="81">
        <v>23826.1909352</v>
      </c>
      <c r="N31" s="80">
        <v>8.0600000000000005E-2</v>
      </c>
      <c r="O31" s="80">
        <v>4.4999999999999998E-2</v>
      </c>
    </row>
    <row r="32" spans="2:15">
      <c r="B32" t="s">
        <v>330</v>
      </c>
      <c r="C32" t="s">
        <v>331</v>
      </c>
      <c r="D32" t="s">
        <v>100</v>
      </c>
      <c r="E32" t="s">
        <v>123</v>
      </c>
      <c r="F32" t="s">
        <v>332</v>
      </c>
      <c r="G32" t="s">
        <v>285</v>
      </c>
      <c r="H32" t="s">
        <v>102</v>
      </c>
      <c r="I32" s="77">
        <v>12627</v>
      </c>
      <c r="J32" s="77">
        <v>5758</v>
      </c>
      <c r="K32" s="77">
        <v>0</v>
      </c>
      <c r="L32" s="77">
        <v>727.06266000000005</v>
      </c>
      <c r="M32" s="78">
        <v>2.0000000000000001E-4</v>
      </c>
      <c r="N32" s="78">
        <v>2.5000000000000001E-3</v>
      </c>
      <c r="O32" s="78">
        <v>1.4E-3</v>
      </c>
    </row>
    <row r="33" spans="2:15">
      <c r="B33" t="s">
        <v>333</v>
      </c>
      <c r="C33" t="s">
        <v>334</v>
      </c>
      <c r="D33" t="s">
        <v>100</v>
      </c>
      <c r="E33" t="s">
        <v>123</v>
      </c>
      <c r="F33" t="s">
        <v>335</v>
      </c>
      <c r="G33" t="s">
        <v>285</v>
      </c>
      <c r="H33" t="s">
        <v>102</v>
      </c>
      <c r="I33" s="77">
        <v>14500</v>
      </c>
      <c r="J33" s="77">
        <v>7851</v>
      </c>
      <c r="K33" s="77">
        <v>0</v>
      </c>
      <c r="L33" s="77">
        <v>1138.395</v>
      </c>
      <c r="M33" s="78">
        <v>2.0000000000000001E-4</v>
      </c>
      <c r="N33" s="78">
        <v>3.8E-3</v>
      </c>
      <c r="O33" s="78">
        <v>2.0999999999999999E-3</v>
      </c>
    </row>
    <row r="34" spans="2:15">
      <c r="B34" t="s">
        <v>336</v>
      </c>
      <c r="C34" t="s">
        <v>337</v>
      </c>
      <c r="D34" t="s">
        <v>100</v>
      </c>
      <c r="E34" t="s">
        <v>123</v>
      </c>
      <c r="F34" t="s">
        <v>338</v>
      </c>
      <c r="G34" t="s">
        <v>339</v>
      </c>
      <c r="H34" t="s">
        <v>102</v>
      </c>
      <c r="I34" s="77">
        <v>6200</v>
      </c>
      <c r="J34" s="77">
        <v>8995</v>
      </c>
      <c r="K34" s="77">
        <v>0</v>
      </c>
      <c r="L34" s="77">
        <v>557.69000000000005</v>
      </c>
      <c r="M34" s="78">
        <v>2.0000000000000001E-4</v>
      </c>
      <c r="N34" s="78">
        <v>1.9E-3</v>
      </c>
      <c r="O34" s="78">
        <v>1.1000000000000001E-3</v>
      </c>
    </row>
    <row r="35" spans="2:15">
      <c r="B35" t="s">
        <v>340</v>
      </c>
      <c r="C35" t="s">
        <v>341</v>
      </c>
      <c r="D35" t="s">
        <v>100</v>
      </c>
      <c r="E35" t="s">
        <v>123</v>
      </c>
      <c r="F35" t="s">
        <v>342</v>
      </c>
      <c r="G35" t="s">
        <v>302</v>
      </c>
      <c r="H35" t="s">
        <v>102</v>
      </c>
      <c r="I35" s="77">
        <v>8000</v>
      </c>
      <c r="J35" s="77">
        <v>12700</v>
      </c>
      <c r="K35" s="77">
        <v>0</v>
      </c>
      <c r="L35" s="77">
        <v>1016</v>
      </c>
      <c r="M35" s="78">
        <v>2.0000000000000001E-4</v>
      </c>
      <c r="N35" s="78">
        <v>3.3999999999999998E-3</v>
      </c>
      <c r="O35" s="78">
        <v>1.9E-3</v>
      </c>
    </row>
    <row r="36" spans="2:15">
      <c r="B36" t="s">
        <v>343</v>
      </c>
      <c r="C36" t="s">
        <v>344</v>
      </c>
      <c r="D36" t="s">
        <v>100</v>
      </c>
      <c r="E36" t="s">
        <v>123</v>
      </c>
      <c r="F36" t="s">
        <v>345</v>
      </c>
      <c r="G36" t="s">
        <v>346</v>
      </c>
      <c r="H36" t="s">
        <v>102</v>
      </c>
      <c r="I36" s="77">
        <v>98300</v>
      </c>
      <c r="J36" s="77">
        <v>2836</v>
      </c>
      <c r="K36" s="77">
        <v>0</v>
      </c>
      <c r="L36" s="77">
        <v>2787.788</v>
      </c>
      <c r="M36" s="78">
        <v>1E-3</v>
      </c>
      <c r="N36" s="78">
        <v>9.4000000000000004E-3</v>
      </c>
      <c r="O36" s="78">
        <v>5.3E-3</v>
      </c>
    </row>
    <row r="37" spans="2:15">
      <c r="B37" t="s">
        <v>347</v>
      </c>
      <c r="C37" t="s">
        <v>348</v>
      </c>
      <c r="D37" t="s">
        <v>100</v>
      </c>
      <c r="E37" t="s">
        <v>123</v>
      </c>
      <c r="F37" t="s">
        <v>349</v>
      </c>
      <c r="G37" t="s">
        <v>346</v>
      </c>
      <c r="H37" t="s">
        <v>102</v>
      </c>
      <c r="I37" s="77">
        <v>1860</v>
      </c>
      <c r="J37" s="77">
        <v>13450</v>
      </c>
      <c r="K37" s="77">
        <v>0</v>
      </c>
      <c r="L37" s="77">
        <v>250.17</v>
      </c>
      <c r="M37" s="78">
        <v>2.0000000000000001E-4</v>
      </c>
      <c r="N37" s="78">
        <v>8.0000000000000004E-4</v>
      </c>
      <c r="O37" s="78">
        <v>5.0000000000000001E-4</v>
      </c>
    </row>
    <row r="38" spans="2:15">
      <c r="B38" t="s">
        <v>350</v>
      </c>
      <c r="C38" t="s">
        <v>351</v>
      </c>
      <c r="D38" t="s">
        <v>100</v>
      </c>
      <c r="E38" t="s">
        <v>123</v>
      </c>
      <c r="F38" t="s">
        <v>352</v>
      </c>
      <c r="G38" t="s">
        <v>353</v>
      </c>
      <c r="H38" t="s">
        <v>102</v>
      </c>
      <c r="I38" s="77">
        <v>145000</v>
      </c>
      <c r="J38" s="77">
        <v>1281</v>
      </c>
      <c r="K38" s="77">
        <v>0</v>
      </c>
      <c r="L38" s="77">
        <v>1857.45</v>
      </c>
      <c r="M38" s="78">
        <v>1.1999999999999999E-3</v>
      </c>
      <c r="N38" s="78">
        <v>6.3E-3</v>
      </c>
      <c r="O38" s="78">
        <v>3.5000000000000001E-3</v>
      </c>
    </row>
    <row r="39" spans="2:15">
      <c r="B39" t="s">
        <v>354</v>
      </c>
      <c r="C39" t="s">
        <v>355</v>
      </c>
      <c r="D39" t="s">
        <v>100</v>
      </c>
      <c r="E39" t="s">
        <v>123</v>
      </c>
      <c r="F39" t="s">
        <v>356</v>
      </c>
      <c r="G39" t="s">
        <v>313</v>
      </c>
      <c r="H39" t="s">
        <v>102</v>
      </c>
      <c r="I39" s="77">
        <v>227000</v>
      </c>
      <c r="J39" s="77">
        <v>1625</v>
      </c>
      <c r="K39" s="77">
        <v>0</v>
      </c>
      <c r="L39" s="77">
        <v>3688.75</v>
      </c>
      <c r="M39" s="78">
        <v>1.1999999999999999E-3</v>
      </c>
      <c r="N39" s="78">
        <v>1.2500000000000001E-2</v>
      </c>
      <c r="O39" s="78">
        <v>7.0000000000000001E-3</v>
      </c>
    </row>
    <row r="40" spans="2:15">
      <c r="B40" t="s">
        <v>357</v>
      </c>
      <c r="C40" t="s">
        <v>358</v>
      </c>
      <c r="D40" t="s">
        <v>100</v>
      </c>
      <c r="E40" t="s">
        <v>123</v>
      </c>
      <c r="F40" t="s">
        <v>359</v>
      </c>
      <c r="G40" t="s">
        <v>313</v>
      </c>
      <c r="H40" t="s">
        <v>102</v>
      </c>
      <c r="I40" s="77">
        <v>10289</v>
      </c>
      <c r="J40" s="77">
        <v>7599</v>
      </c>
      <c r="K40" s="77">
        <v>0</v>
      </c>
      <c r="L40" s="77">
        <v>781.86111000000005</v>
      </c>
      <c r="M40" s="78">
        <v>6.9999999999999999E-4</v>
      </c>
      <c r="N40" s="78">
        <v>2.5999999999999999E-3</v>
      </c>
      <c r="O40" s="78">
        <v>1.5E-3</v>
      </c>
    </row>
    <row r="41" spans="2:15">
      <c r="B41" t="s">
        <v>360</v>
      </c>
      <c r="C41" t="s">
        <v>361</v>
      </c>
      <c r="D41" t="s">
        <v>100</v>
      </c>
      <c r="E41" t="s">
        <v>123</v>
      </c>
      <c r="F41" t="s">
        <v>362</v>
      </c>
      <c r="G41" t="s">
        <v>363</v>
      </c>
      <c r="H41" t="s">
        <v>102</v>
      </c>
      <c r="I41" s="77">
        <v>14993</v>
      </c>
      <c r="J41" s="77">
        <v>30370</v>
      </c>
      <c r="K41" s="77">
        <v>0</v>
      </c>
      <c r="L41" s="77">
        <v>4553.3741</v>
      </c>
      <c r="M41" s="78">
        <v>1.1000000000000001E-3</v>
      </c>
      <c r="N41" s="78">
        <v>1.54E-2</v>
      </c>
      <c r="O41" s="78">
        <v>8.6E-3</v>
      </c>
    </row>
    <row r="42" spans="2:15">
      <c r="B42" t="s">
        <v>364</v>
      </c>
      <c r="C42" t="s">
        <v>365</v>
      </c>
      <c r="D42" t="s">
        <v>100</v>
      </c>
      <c r="E42" t="s">
        <v>123</v>
      </c>
      <c r="F42" t="s">
        <v>366</v>
      </c>
      <c r="G42" t="s">
        <v>363</v>
      </c>
      <c r="H42" t="s">
        <v>102</v>
      </c>
      <c r="I42" s="77">
        <v>3500</v>
      </c>
      <c r="J42" s="77">
        <v>21910</v>
      </c>
      <c r="K42" s="77">
        <v>0</v>
      </c>
      <c r="L42" s="77">
        <v>766.85</v>
      </c>
      <c r="M42" s="78">
        <v>2.9999999999999997E-4</v>
      </c>
      <c r="N42" s="78">
        <v>2.5999999999999999E-3</v>
      </c>
      <c r="O42" s="78">
        <v>1.4E-3</v>
      </c>
    </row>
    <row r="43" spans="2:15">
      <c r="B43" t="s">
        <v>367</v>
      </c>
      <c r="C43" t="s">
        <v>368</v>
      </c>
      <c r="D43" t="s">
        <v>100</v>
      </c>
      <c r="E43" t="s">
        <v>123</v>
      </c>
      <c r="F43" t="s">
        <v>369</v>
      </c>
      <c r="G43" t="s">
        <v>363</v>
      </c>
      <c r="H43" t="s">
        <v>102</v>
      </c>
      <c r="I43" s="77">
        <v>177000</v>
      </c>
      <c r="J43" s="77">
        <v>1935</v>
      </c>
      <c r="K43" s="77">
        <v>0</v>
      </c>
      <c r="L43" s="77">
        <v>3424.95</v>
      </c>
      <c r="M43" s="78">
        <v>5.9999999999999995E-4</v>
      </c>
      <c r="N43" s="78">
        <v>1.1599999999999999E-2</v>
      </c>
      <c r="O43" s="78">
        <v>6.4999999999999997E-3</v>
      </c>
    </row>
    <row r="44" spans="2:15">
      <c r="B44" t="s">
        <v>370</v>
      </c>
      <c r="C44" t="s">
        <v>371</v>
      </c>
      <c r="D44" t="s">
        <v>100</v>
      </c>
      <c r="E44" t="s">
        <v>123</v>
      </c>
      <c r="F44" t="s">
        <v>372</v>
      </c>
      <c r="G44" t="s">
        <v>373</v>
      </c>
      <c r="H44" t="s">
        <v>102</v>
      </c>
      <c r="I44" s="77">
        <v>11050</v>
      </c>
      <c r="J44" s="77">
        <v>18310</v>
      </c>
      <c r="K44" s="77">
        <v>0</v>
      </c>
      <c r="L44" s="77">
        <v>2023.2550000000001</v>
      </c>
      <c r="M44" s="78">
        <v>5.0000000000000001E-4</v>
      </c>
      <c r="N44" s="78">
        <v>6.7999999999999996E-3</v>
      </c>
      <c r="O44" s="78">
        <v>3.8E-3</v>
      </c>
    </row>
    <row r="45" spans="2:15">
      <c r="B45" t="s">
        <v>374</v>
      </c>
      <c r="C45" t="s">
        <v>375</v>
      </c>
      <c r="D45" t="s">
        <v>100</v>
      </c>
      <c r="E45" t="s">
        <v>123</v>
      </c>
      <c r="F45" t="s">
        <v>376</v>
      </c>
      <c r="G45" t="s">
        <v>377</v>
      </c>
      <c r="H45" t="s">
        <v>102</v>
      </c>
      <c r="I45" s="77">
        <v>16338.62</v>
      </c>
      <c r="J45" s="77">
        <v>1546</v>
      </c>
      <c r="K45" s="77">
        <v>0</v>
      </c>
      <c r="L45" s="77">
        <v>252.59506519999999</v>
      </c>
      <c r="M45" s="78">
        <v>1E-4</v>
      </c>
      <c r="N45" s="78">
        <v>8.9999999999999998E-4</v>
      </c>
      <c r="O45" s="78">
        <v>5.0000000000000001E-4</v>
      </c>
    </row>
    <row r="46" spans="2:15">
      <c r="B46" s="79" t="s">
        <v>378</v>
      </c>
      <c r="E46" s="16"/>
      <c r="F46" s="16"/>
      <c r="G46" s="16"/>
      <c r="I46" s="81">
        <v>2585020.92</v>
      </c>
      <c r="K46" s="81">
        <v>41.813850000000002</v>
      </c>
      <c r="L46" s="81">
        <v>14009.04147631</v>
      </c>
      <c r="N46" s="80">
        <v>4.7399999999999998E-2</v>
      </c>
      <c r="O46" s="80">
        <v>2.6499999999999999E-2</v>
      </c>
    </row>
    <row r="47" spans="2:15">
      <c r="B47" t="s">
        <v>379</v>
      </c>
      <c r="C47" t="s">
        <v>380</v>
      </c>
      <c r="D47" t="s">
        <v>100</v>
      </c>
      <c r="E47" t="s">
        <v>123</v>
      </c>
      <c r="F47" t="s">
        <v>381</v>
      </c>
      <c r="G47" t="s">
        <v>382</v>
      </c>
      <c r="H47" t="s">
        <v>102</v>
      </c>
      <c r="I47" s="77">
        <v>18500.71</v>
      </c>
      <c r="J47" s="77">
        <v>2510</v>
      </c>
      <c r="K47" s="77">
        <v>0</v>
      </c>
      <c r="L47" s="77">
        <v>464.36782099999999</v>
      </c>
      <c r="M47" s="78">
        <v>5.9999999999999995E-4</v>
      </c>
      <c r="N47" s="78">
        <v>1.6000000000000001E-3</v>
      </c>
      <c r="O47" s="78">
        <v>8.9999999999999998E-4</v>
      </c>
    </row>
    <row r="48" spans="2:15">
      <c r="B48" t="s">
        <v>383</v>
      </c>
      <c r="C48" t="s">
        <v>384</v>
      </c>
      <c r="D48" t="s">
        <v>100</v>
      </c>
      <c r="E48" t="s">
        <v>123</v>
      </c>
      <c r="F48" t="s">
        <v>385</v>
      </c>
      <c r="G48" t="s">
        <v>382</v>
      </c>
      <c r="H48" t="s">
        <v>102</v>
      </c>
      <c r="I48" s="77">
        <v>16000</v>
      </c>
      <c r="J48" s="77">
        <v>3838</v>
      </c>
      <c r="K48" s="77">
        <v>6.0893199999999998</v>
      </c>
      <c r="L48" s="77">
        <v>620.16931999999997</v>
      </c>
      <c r="M48" s="78">
        <v>2.9999999999999997E-4</v>
      </c>
      <c r="N48" s="78">
        <v>2.0999999999999999E-3</v>
      </c>
      <c r="O48" s="78">
        <v>1.1999999999999999E-3</v>
      </c>
    </row>
    <row r="49" spans="2:15">
      <c r="B49" t="s">
        <v>386</v>
      </c>
      <c r="C49" t="s">
        <v>387</v>
      </c>
      <c r="D49" t="s">
        <v>100</v>
      </c>
      <c r="E49" t="s">
        <v>123</v>
      </c>
      <c r="F49" t="s">
        <v>388</v>
      </c>
      <c r="G49" t="s">
        <v>389</v>
      </c>
      <c r="H49" t="s">
        <v>102</v>
      </c>
      <c r="I49" s="77">
        <v>83841</v>
      </c>
      <c r="J49" s="77">
        <v>1314</v>
      </c>
      <c r="K49" s="77">
        <v>0</v>
      </c>
      <c r="L49" s="77">
        <v>1101.67074</v>
      </c>
      <c r="M49" s="78">
        <v>1.4E-3</v>
      </c>
      <c r="N49" s="78">
        <v>3.7000000000000002E-3</v>
      </c>
      <c r="O49" s="78">
        <v>2.0999999999999999E-3</v>
      </c>
    </row>
    <row r="50" spans="2:15">
      <c r="B50" t="s">
        <v>390</v>
      </c>
      <c r="C50" t="s">
        <v>391</v>
      </c>
      <c r="D50" t="s">
        <v>100</v>
      </c>
      <c r="E50" t="s">
        <v>123</v>
      </c>
      <c r="F50" t="s">
        <v>392</v>
      </c>
      <c r="G50" t="s">
        <v>339</v>
      </c>
      <c r="H50" t="s">
        <v>102</v>
      </c>
      <c r="I50" s="77">
        <v>154285.71</v>
      </c>
      <c r="J50" s="77">
        <v>51.1</v>
      </c>
      <c r="K50" s="77">
        <v>0</v>
      </c>
      <c r="L50" s="77">
        <v>78.83999781</v>
      </c>
      <c r="M50" s="78">
        <v>8.9999999999999998E-4</v>
      </c>
      <c r="N50" s="78">
        <v>2.9999999999999997E-4</v>
      </c>
      <c r="O50" s="78">
        <v>1E-4</v>
      </c>
    </row>
    <row r="51" spans="2:15">
      <c r="B51" t="s">
        <v>393</v>
      </c>
      <c r="C51" t="s">
        <v>394</v>
      </c>
      <c r="D51" t="s">
        <v>100</v>
      </c>
      <c r="E51" t="s">
        <v>123</v>
      </c>
      <c r="F51" t="s">
        <v>395</v>
      </c>
      <c r="G51" t="s">
        <v>302</v>
      </c>
      <c r="H51" t="s">
        <v>102</v>
      </c>
      <c r="I51" s="77">
        <v>20850</v>
      </c>
      <c r="J51" s="77">
        <v>9912</v>
      </c>
      <c r="K51" s="77">
        <v>0</v>
      </c>
      <c r="L51" s="77">
        <v>2066.652</v>
      </c>
      <c r="M51" s="78">
        <v>5.1999999999999998E-3</v>
      </c>
      <c r="N51" s="78">
        <v>7.0000000000000001E-3</v>
      </c>
      <c r="O51" s="78">
        <v>3.8999999999999998E-3</v>
      </c>
    </row>
    <row r="52" spans="2:15">
      <c r="B52" t="s">
        <v>396</v>
      </c>
      <c r="C52" t="s">
        <v>397</v>
      </c>
      <c r="D52" t="s">
        <v>100</v>
      </c>
      <c r="E52" t="s">
        <v>123</v>
      </c>
      <c r="F52" t="s">
        <v>398</v>
      </c>
      <c r="G52" t="s">
        <v>302</v>
      </c>
      <c r="H52" t="s">
        <v>102</v>
      </c>
      <c r="I52" s="77">
        <v>9700</v>
      </c>
      <c r="J52" s="77">
        <v>8907</v>
      </c>
      <c r="K52" s="77">
        <v>0</v>
      </c>
      <c r="L52" s="77">
        <v>863.97900000000004</v>
      </c>
      <c r="M52" s="78">
        <v>4.0000000000000002E-4</v>
      </c>
      <c r="N52" s="78">
        <v>2.8999999999999998E-3</v>
      </c>
      <c r="O52" s="78">
        <v>1.6000000000000001E-3</v>
      </c>
    </row>
    <row r="53" spans="2:15">
      <c r="B53" t="s">
        <v>399</v>
      </c>
      <c r="C53" t="s">
        <v>400</v>
      </c>
      <c r="D53" t="s">
        <v>100</v>
      </c>
      <c r="E53" t="s">
        <v>123</v>
      </c>
      <c r="F53" t="s">
        <v>401</v>
      </c>
      <c r="G53" t="s">
        <v>302</v>
      </c>
      <c r="H53" t="s">
        <v>102</v>
      </c>
      <c r="I53" s="77">
        <v>527089.5</v>
      </c>
      <c r="J53" s="77">
        <v>636.5</v>
      </c>
      <c r="K53" s="77">
        <v>35.724530000000001</v>
      </c>
      <c r="L53" s="77">
        <v>3390.6491974999999</v>
      </c>
      <c r="M53" s="78">
        <v>3.5000000000000001E-3</v>
      </c>
      <c r="N53" s="78">
        <v>1.15E-2</v>
      </c>
      <c r="O53" s="78">
        <v>6.4000000000000003E-3</v>
      </c>
    </row>
    <row r="54" spans="2:15">
      <c r="B54" t="s">
        <v>402</v>
      </c>
      <c r="C54" t="s">
        <v>403</v>
      </c>
      <c r="D54" t="s">
        <v>100</v>
      </c>
      <c r="E54" t="s">
        <v>123</v>
      </c>
      <c r="F54" t="s">
        <v>404</v>
      </c>
      <c r="G54" t="s">
        <v>405</v>
      </c>
      <c r="H54" t="s">
        <v>102</v>
      </c>
      <c r="I54" s="77">
        <v>8700</v>
      </c>
      <c r="J54" s="77">
        <v>2544</v>
      </c>
      <c r="K54" s="77">
        <v>0</v>
      </c>
      <c r="L54" s="77">
        <v>221.328</v>
      </c>
      <c r="M54" s="78">
        <v>5.0000000000000001E-4</v>
      </c>
      <c r="N54" s="78">
        <v>6.9999999999999999E-4</v>
      </c>
      <c r="O54" s="78">
        <v>4.0000000000000002E-4</v>
      </c>
    </row>
    <row r="55" spans="2:15">
      <c r="B55" t="s">
        <v>406</v>
      </c>
      <c r="C55" t="s">
        <v>407</v>
      </c>
      <c r="D55" t="s">
        <v>100</v>
      </c>
      <c r="E55" t="s">
        <v>123</v>
      </c>
      <c r="F55" t="s">
        <v>408</v>
      </c>
      <c r="G55" t="s">
        <v>353</v>
      </c>
      <c r="H55" t="s">
        <v>102</v>
      </c>
      <c r="I55" s="77">
        <v>1409600</v>
      </c>
      <c r="J55" s="77">
        <v>86.5</v>
      </c>
      <c r="K55" s="77">
        <v>0</v>
      </c>
      <c r="L55" s="77">
        <v>1219.3040000000001</v>
      </c>
      <c r="M55" s="78">
        <v>3.7000000000000002E-3</v>
      </c>
      <c r="N55" s="78">
        <v>4.1000000000000003E-3</v>
      </c>
      <c r="O55" s="78">
        <v>2.3E-3</v>
      </c>
    </row>
    <row r="56" spans="2:15">
      <c r="B56" t="s">
        <v>409</v>
      </c>
      <c r="C56" t="s">
        <v>410</v>
      </c>
      <c r="D56" t="s">
        <v>100</v>
      </c>
      <c r="E56" t="s">
        <v>123</v>
      </c>
      <c r="F56" t="s">
        <v>411</v>
      </c>
      <c r="G56" t="s">
        <v>313</v>
      </c>
      <c r="H56" t="s">
        <v>102</v>
      </c>
      <c r="I56" s="77">
        <v>15454</v>
      </c>
      <c r="J56" s="77">
        <v>15460</v>
      </c>
      <c r="K56" s="77">
        <v>0</v>
      </c>
      <c r="L56" s="77">
        <v>2389.1884</v>
      </c>
      <c r="M56" s="78">
        <v>8.9999999999999998E-4</v>
      </c>
      <c r="N56" s="78">
        <v>8.0999999999999996E-3</v>
      </c>
      <c r="O56" s="78">
        <v>4.4999999999999997E-3</v>
      </c>
    </row>
    <row r="57" spans="2:15">
      <c r="B57" t="s">
        <v>412</v>
      </c>
      <c r="C57" t="s">
        <v>413</v>
      </c>
      <c r="D57" t="s">
        <v>100</v>
      </c>
      <c r="E57" t="s">
        <v>123</v>
      </c>
      <c r="F57" t="s">
        <v>414</v>
      </c>
      <c r="G57" t="s">
        <v>363</v>
      </c>
      <c r="H57" t="s">
        <v>102</v>
      </c>
      <c r="I57" s="77">
        <v>20000</v>
      </c>
      <c r="J57" s="77">
        <v>4223</v>
      </c>
      <c r="K57" s="77">
        <v>0</v>
      </c>
      <c r="L57" s="77">
        <v>844.6</v>
      </c>
      <c r="M57" s="78">
        <v>8.0000000000000004E-4</v>
      </c>
      <c r="N57" s="78">
        <v>2.8999999999999998E-3</v>
      </c>
      <c r="O57" s="78">
        <v>1.6000000000000001E-3</v>
      </c>
    </row>
    <row r="58" spans="2:15">
      <c r="B58" t="s">
        <v>415</v>
      </c>
      <c r="C58" t="s">
        <v>416</v>
      </c>
      <c r="D58" t="s">
        <v>100</v>
      </c>
      <c r="E58" t="s">
        <v>123</v>
      </c>
      <c r="F58" t="s">
        <v>417</v>
      </c>
      <c r="G58" t="s">
        <v>418</v>
      </c>
      <c r="H58" t="s">
        <v>102</v>
      </c>
      <c r="I58" s="77">
        <v>175000</v>
      </c>
      <c r="J58" s="77">
        <v>55.5</v>
      </c>
      <c r="K58" s="77">
        <v>0</v>
      </c>
      <c r="L58" s="77">
        <v>97.125</v>
      </c>
      <c r="M58" s="78">
        <v>1.1000000000000001E-3</v>
      </c>
      <c r="N58" s="78">
        <v>2.9999999999999997E-4</v>
      </c>
      <c r="O58" s="78">
        <v>2.0000000000000001E-4</v>
      </c>
    </row>
    <row r="59" spans="2:15">
      <c r="B59" t="s">
        <v>419</v>
      </c>
      <c r="C59" t="s">
        <v>420</v>
      </c>
      <c r="D59" t="s">
        <v>100</v>
      </c>
      <c r="E59" t="s">
        <v>123</v>
      </c>
      <c r="F59" t="s">
        <v>421</v>
      </c>
      <c r="G59" t="s">
        <v>418</v>
      </c>
      <c r="H59" t="s">
        <v>102</v>
      </c>
      <c r="I59" s="77">
        <v>126000</v>
      </c>
      <c r="J59" s="77">
        <v>516.79999999999995</v>
      </c>
      <c r="K59" s="77">
        <v>0</v>
      </c>
      <c r="L59" s="77">
        <v>651.16800000000001</v>
      </c>
      <c r="M59" s="78">
        <v>1.4E-3</v>
      </c>
      <c r="N59" s="78">
        <v>2.2000000000000001E-3</v>
      </c>
      <c r="O59" s="78">
        <v>1.1999999999999999E-3</v>
      </c>
    </row>
    <row r="60" spans="2:15">
      <c r="B60" s="79" t="s">
        <v>422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223</v>
      </c>
      <c r="C61" t="s">
        <v>223</v>
      </c>
      <c r="E61" s="16"/>
      <c r="F61" s="16"/>
      <c r="G61" t="s">
        <v>223</v>
      </c>
      <c r="H61" t="s">
        <v>223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228</v>
      </c>
      <c r="E62" s="16"/>
      <c r="F62" s="16"/>
      <c r="G62" s="16"/>
      <c r="I62" s="81">
        <v>680076.65</v>
      </c>
      <c r="K62" s="81">
        <v>142.009738</v>
      </c>
      <c r="L62" s="81">
        <v>183365.72430048615</v>
      </c>
      <c r="N62" s="80">
        <v>0.62</v>
      </c>
      <c r="O62" s="80">
        <v>0.3463</v>
      </c>
    </row>
    <row r="63" spans="2:15">
      <c r="B63" s="79" t="s">
        <v>267</v>
      </c>
      <c r="E63" s="16"/>
      <c r="F63" s="16"/>
      <c r="G63" s="16"/>
      <c r="I63" s="81">
        <v>0</v>
      </c>
      <c r="K63" s="81">
        <v>0</v>
      </c>
      <c r="L63" s="81">
        <v>0</v>
      </c>
      <c r="N63" s="80">
        <v>0</v>
      </c>
      <c r="O63" s="80">
        <v>0</v>
      </c>
    </row>
    <row r="64" spans="2:15">
      <c r="B64" t="s">
        <v>223</v>
      </c>
      <c r="C64" t="s">
        <v>223</v>
      </c>
      <c r="E64" s="16"/>
      <c r="F64" s="16"/>
      <c r="G64" t="s">
        <v>223</v>
      </c>
      <c r="H64" t="s">
        <v>223</v>
      </c>
      <c r="I64" s="77">
        <v>0</v>
      </c>
      <c r="J64" s="77">
        <v>0</v>
      </c>
      <c r="L64" s="77">
        <v>0</v>
      </c>
      <c r="M64" s="78">
        <v>0</v>
      </c>
      <c r="N64" s="78">
        <v>0</v>
      </c>
      <c r="O64" s="78">
        <v>0</v>
      </c>
    </row>
    <row r="65" spans="2:15">
      <c r="B65" s="79" t="s">
        <v>268</v>
      </c>
      <c r="E65" s="16"/>
      <c r="F65" s="16"/>
      <c r="G65" s="16"/>
      <c r="I65" s="81">
        <v>680076.65</v>
      </c>
      <c r="K65" s="81">
        <v>142.009738</v>
      </c>
      <c r="L65" s="81">
        <v>183365.72430048615</v>
      </c>
      <c r="N65" s="80">
        <v>0.62</v>
      </c>
      <c r="O65" s="80">
        <v>0.3463</v>
      </c>
    </row>
    <row r="66" spans="2:15">
      <c r="B66" t="s">
        <v>423</v>
      </c>
      <c r="C66" t="s">
        <v>424</v>
      </c>
      <c r="D66" t="s">
        <v>425</v>
      </c>
      <c r="E66" t="s">
        <v>426</v>
      </c>
      <c r="F66" t="s">
        <v>427</v>
      </c>
      <c r="G66" t="s">
        <v>428</v>
      </c>
      <c r="H66" t="s">
        <v>106</v>
      </c>
      <c r="I66" s="77">
        <v>27000</v>
      </c>
      <c r="J66" s="77">
        <v>2869</v>
      </c>
      <c r="K66" s="77">
        <v>0</v>
      </c>
      <c r="L66" s="77">
        <v>2866.1309999999999</v>
      </c>
      <c r="M66" s="78">
        <v>0</v>
      </c>
      <c r="N66" s="78">
        <v>9.7000000000000003E-3</v>
      </c>
      <c r="O66" s="78">
        <v>5.4000000000000003E-3</v>
      </c>
    </row>
    <row r="67" spans="2:15">
      <c r="B67" t="s">
        <v>429</v>
      </c>
      <c r="C67" t="s">
        <v>430</v>
      </c>
      <c r="D67" t="s">
        <v>425</v>
      </c>
      <c r="E67" t="s">
        <v>426</v>
      </c>
      <c r="F67" t="s">
        <v>431</v>
      </c>
      <c r="G67" t="s">
        <v>428</v>
      </c>
      <c r="H67" t="s">
        <v>106</v>
      </c>
      <c r="I67" s="77">
        <v>16350</v>
      </c>
      <c r="J67" s="77">
        <v>4604</v>
      </c>
      <c r="K67" s="77">
        <v>0</v>
      </c>
      <c r="L67" s="77">
        <v>2785.1898000000001</v>
      </c>
      <c r="M67" s="78">
        <v>0</v>
      </c>
      <c r="N67" s="78">
        <v>9.4000000000000004E-3</v>
      </c>
      <c r="O67" s="78">
        <v>5.3E-3</v>
      </c>
    </row>
    <row r="68" spans="2:15">
      <c r="B68" t="s">
        <v>432</v>
      </c>
      <c r="C68" t="s">
        <v>433</v>
      </c>
      <c r="D68" t="s">
        <v>425</v>
      </c>
      <c r="E68" t="s">
        <v>426</v>
      </c>
      <c r="F68" t="s">
        <v>434</v>
      </c>
      <c r="G68" t="s">
        <v>428</v>
      </c>
      <c r="H68" t="s">
        <v>106</v>
      </c>
      <c r="I68" s="77">
        <v>5550</v>
      </c>
      <c r="J68" s="77">
        <v>14544</v>
      </c>
      <c r="K68" s="77">
        <v>0</v>
      </c>
      <c r="L68" s="77">
        <v>2986.6104</v>
      </c>
      <c r="M68" s="78">
        <v>0</v>
      </c>
      <c r="N68" s="78">
        <v>1.01E-2</v>
      </c>
      <c r="O68" s="78">
        <v>5.5999999999999999E-3</v>
      </c>
    </row>
    <row r="69" spans="2:15">
      <c r="B69" t="s">
        <v>435</v>
      </c>
      <c r="C69" t="s">
        <v>436</v>
      </c>
      <c r="D69" t="s">
        <v>425</v>
      </c>
      <c r="E69" t="s">
        <v>426</v>
      </c>
      <c r="F69" t="s">
        <v>437</v>
      </c>
      <c r="G69" t="s">
        <v>428</v>
      </c>
      <c r="H69" t="s">
        <v>106</v>
      </c>
      <c r="I69" s="77">
        <v>19000</v>
      </c>
      <c r="J69" s="77">
        <v>4268</v>
      </c>
      <c r="K69" s="77">
        <v>0</v>
      </c>
      <c r="L69" s="77">
        <v>3000.404</v>
      </c>
      <c r="M69" s="78">
        <v>0</v>
      </c>
      <c r="N69" s="78">
        <v>1.01E-2</v>
      </c>
      <c r="O69" s="78">
        <v>5.7000000000000002E-3</v>
      </c>
    </row>
    <row r="70" spans="2:15">
      <c r="B70" t="s">
        <v>438</v>
      </c>
      <c r="C70" t="s">
        <v>439</v>
      </c>
      <c r="D70" t="s">
        <v>123</v>
      </c>
      <c r="E70" t="s">
        <v>426</v>
      </c>
      <c r="F70" t="s">
        <v>440</v>
      </c>
      <c r="G70" t="s">
        <v>441</v>
      </c>
      <c r="H70" t="s">
        <v>110</v>
      </c>
      <c r="I70" s="77">
        <v>8800</v>
      </c>
      <c r="J70" s="77">
        <v>4771</v>
      </c>
      <c r="K70" s="77">
        <v>0</v>
      </c>
      <c r="L70" s="77">
        <v>1687.1591880000001</v>
      </c>
      <c r="M70" s="78">
        <v>0</v>
      </c>
      <c r="N70" s="78">
        <v>5.7000000000000002E-3</v>
      </c>
      <c r="O70" s="78">
        <v>3.2000000000000002E-3</v>
      </c>
    </row>
    <row r="71" spans="2:15">
      <c r="B71" t="s">
        <v>442</v>
      </c>
      <c r="C71" t="s">
        <v>443</v>
      </c>
      <c r="D71" t="s">
        <v>123</v>
      </c>
      <c r="E71" t="s">
        <v>426</v>
      </c>
      <c r="F71" t="s">
        <v>444</v>
      </c>
      <c r="G71" t="s">
        <v>445</v>
      </c>
      <c r="H71" t="s">
        <v>110</v>
      </c>
      <c r="I71" s="77">
        <v>15920</v>
      </c>
      <c r="J71" s="77">
        <v>5772</v>
      </c>
      <c r="K71" s="77">
        <v>0</v>
      </c>
      <c r="L71" s="77">
        <v>3692.6092944000002</v>
      </c>
      <c r="M71" s="78">
        <v>0</v>
      </c>
      <c r="N71" s="78">
        <v>1.2500000000000001E-2</v>
      </c>
      <c r="O71" s="78">
        <v>7.0000000000000001E-3</v>
      </c>
    </row>
    <row r="72" spans="2:15">
      <c r="B72" t="s">
        <v>446</v>
      </c>
      <c r="C72" t="s">
        <v>447</v>
      </c>
      <c r="D72" t="s">
        <v>123</v>
      </c>
      <c r="E72" t="s">
        <v>426</v>
      </c>
      <c r="F72" t="s">
        <v>448</v>
      </c>
      <c r="G72" t="s">
        <v>445</v>
      </c>
      <c r="H72" t="s">
        <v>110</v>
      </c>
      <c r="I72" s="77">
        <v>56000</v>
      </c>
      <c r="J72" s="77">
        <v>1087.2</v>
      </c>
      <c r="K72" s="77">
        <v>0.17791999999999999</v>
      </c>
      <c r="L72" s="77">
        <v>2446.7693119999999</v>
      </c>
      <c r="M72" s="78">
        <v>0</v>
      </c>
      <c r="N72" s="78">
        <v>8.3000000000000001E-3</v>
      </c>
      <c r="O72" s="78">
        <v>4.5999999999999999E-3</v>
      </c>
    </row>
    <row r="73" spans="2:15">
      <c r="B73" t="s">
        <v>449</v>
      </c>
      <c r="C73" t="s">
        <v>450</v>
      </c>
      <c r="D73" t="s">
        <v>425</v>
      </c>
      <c r="E73" t="s">
        <v>426</v>
      </c>
      <c r="F73" t="s">
        <v>451</v>
      </c>
      <c r="G73" t="s">
        <v>452</v>
      </c>
      <c r="H73" t="s">
        <v>106</v>
      </c>
      <c r="I73" s="77">
        <v>42500</v>
      </c>
      <c r="J73" s="77">
        <v>3529</v>
      </c>
      <c r="K73" s="77">
        <v>0</v>
      </c>
      <c r="L73" s="77">
        <v>5549.3525</v>
      </c>
      <c r="M73" s="78">
        <v>0</v>
      </c>
      <c r="N73" s="78">
        <v>1.8800000000000001E-2</v>
      </c>
      <c r="O73" s="78">
        <v>1.0500000000000001E-2</v>
      </c>
    </row>
    <row r="74" spans="2:15">
      <c r="B74" t="s">
        <v>453</v>
      </c>
      <c r="C74" t="s">
        <v>454</v>
      </c>
      <c r="D74" t="s">
        <v>455</v>
      </c>
      <c r="E74" t="s">
        <v>426</v>
      </c>
      <c r="F74" t="s">
        <v>451</v>
      </c>
      <c r="G74" t="s">
        <v>452</v>
      </c>
      <c r="H74" t="s">
        <v>113</v>
      </c>
      <c r="I74" s="77">
        <v>5967</v>
      </c>
      <c r="J74" s="77">
        <v>458.35</v>
      </c>
      <c r="K74" s="77">
        <v>0</v>
      </c>
      <c r="L74" s="77">
        <v>127.74245163614999</v>
      </c>
      <c r="M74" s="78">
        <v>0</v>
      </c>
      <c r="N74" s="78">
        <v>4.0000000000000002E-4</v>
      </c>
      <c r="O74" s="78">
        <v>2.0000000000000001E-4</v>
      </c>
    </row>
    <row r="75" spans="2:15">
      <c r="B75" t="s">
        <v>456</v>
      </c>
      <c r="C75" t="s">
        <v>457</v>
      </c>
      <c r="D75" t="s">
        <v>425</v>
      </c>
      <c r="E75" t="s">
        <v>426</v>
      </c>
      <c r="F75" t="s">
        <v>458</v>
      </c>
      <c r="G75" t="s">
        <v>452</v>
      </c>
      <c r="H75" t="s">
        <v>106</v>
      </c>
      <c r="I75" s="77">
        <v>16000</v>
      </c>
      <c r="J75" s="77">
        <v>15735</v>
      </c>
      <c r="K75" s="77">
        <v>0</v>
      </c>
      <c r="L75" s="77">
        <v>9315.1200000000008</v>
      </c>
      <c r="M75" s="78">
        <v>0</v>
      </c>
      <c r="N75" s="78">
        <v>3.15E-2</v>
      </c>
      <c r="O75" s="78">
        <v>1.7600000000000001E-2</v>
      </c>
    </row>
    <row r="76" spans="2:15">
      <c r="B76" t="s">
        <v>459</v>
      </c>
      <c r="C76" t="s">
        <v>460</v>
      </c>
      <c r="D76" t="s">
        <v>425</v>
      </c>
      <c r="E76" t="s">
        <v>426</v>
      </c>
      <c r="F76" t="s">
        <v>461</v>
      </c>
      <c r="G76" t="s">
        <v>452</v>
      </c>
      <c r="H76" t="s">
        <v>106</v>
      </c>
      <c r="I76" s="77">
        <v>24000</v>
      </c>
      <c r="J76" s="77">
        <v>10725</v>
      </c>
      <c r="K76" s="77">
        <v>0</v>
      </c>
      <c r="L76" s="77">
        <v>9523.7999999999993</v>
      </c>
      <c r="M76" s="78">
        <v>0</v>
      </c>
      <c r="N76" s="78">
        <v>3.2199999999999999E-2</v>
      </c>
      <c r="O76" s="78">
        <v>1.7999999999999999E-2</v>
      </c>
    </row>
    <row r="77" spans="2:15">
      <c r="B77" t="s">
        <v>462</v>
      </c>
      <c r="C77" t="s">
        <v>463</v>
      </c>
      <c r="D77" t="s">
        <v>425</v>
      </c>
      <c r="E77" t="s">
        <v>426</v>
      </c>
      <c r="F77" t="s">
        <v>464</v>
      </c>
      <c r="G77" t="s">
        <v>452</v>
      </c>
      <c r="H77" t="s">
        <v>106</v>
      </c>
      <c r="I77" s="77">
        <v>26850</v>
      </c>
      <c r="J77" s="77">
        <v>6038</v>
      </c>
      <c r="K77" s="77">
        <v>0</v>
      </c>
      <c r="L77" s="77">
        <v>5998.4511000000002</v>
      </c>
      <c r="M77" s="78">
        <v>0</v>
      </c>
      <c r="N77" s="78">
        <v>2.0299999999999999E-2</v>
      </c>
      <c r="O77" s="78">
        <v>1.1299999999999999E-2</v>
      </c>
    </row>
    <row r="78" spans="2:15">
      <c r="B78" t="s">
        <v>465</v>
      </c>
      <c r="C78" t="s">
        <v>466</v>
      </c>
      <c r="D78" t="s">
        <v>123</v>
      </c>
      <c r="E78" t="s">
        <v>426</v>
      </c>
      <c r="F78" t="s">
        <v>467</v>
      </c>
      <c r="G78" t="s">
        <v>468</v>
      </c>
      <c r="H78" t="s">
        <v>202</v>
      </c>
      <c r="I78" s="77">
        <v>77000</v>
      </c>
      <c r="J78" s="77">
        <v>17020</v>
      </c>
      <c r="K78" s="77">
        <v>0</v>
      </c>
      <c r="L78" s="77">
        <v>4504.3259799999996</v>
      </c>
      <c r="M78" s="78">
        <v>1E-4</v>
      </c>
      <c r="N78" s="78">
        <v>1.52E-2</v>
      </c>
      <c r="O78" s="78">
        <v>8.5000000000000006E-3</v>
      </c>
    </row>
    <row r="79" spans="2:15">
      <c r="B79" t="s">
        <v>469</v>
      </c>
      <c r="C79" t="s">
        <v>470</v>
      </c>
      <c r="D79" t="s">
        <v>123</v>
      </c>
      <c r="E79" t="s">
        <v>426</v>
      </c>
      <c r="F79" t="s">
        <v>471</v>
      </c>
      <c r="G79" t="s">
        <v>472</v>
      </c>
      <c r="H79" t="s">
        <v>110</v>
      </c>
      <c r="I79" s="77">
        <v>6100</v>
      </c>
      <c r="J79" s="77">
        <v>9418</v>
      </c>
      <c r="K79" s="77">
        <v>0</v>
      </c>
      <c r="L79" s="77">
        <v>2308.6202130000001</v>
      </c>
      <c r="M79" s="78">
        <v>0</v>
      </c>
      <c r="N79" s="78">
        <v>7.7999999999999996E-3</v>
      </c>
      <c r="O79" s="78">
        <v>4.4000000000000003E-3</v>
      </c>
    </row>
    <row r="80" spans="2:15">
      <c r="B80" t="s">
        <v>473</v>
      </c>
      <c r="C80" t="s">
        <v>474</v>
      </c>
      <c r="D80" t="s">
        <v>123</v>
      </c>
      <c r="E80" t="s">
        <v>426</v>
      </c>
      <c r="F80" t="s">
        <v>475</v>
      </c>
      <c r="G80" t="s">
        <v>472</v>
      </c>
      <c r="H80" t="s">
        <v>200</v>
      </c>
      <c r="I80" s="77">
        <v>20800</v>
      </c>
      <c r="J80" s="77">
        <v>10760</v>
      </c>
      <c r="K80" s="77">
        <v>0</v>
      </c>
      <c r="L80" s="77">
        <v>9206.1182719999997</v>
      </c>
      <c r="M80" s="78">
        <v>0</v>
      </c>
      <c r="N80" s="78">
        <v>3.1099999999999999E-2</v>
      </c>
      <c r="O80" s="78">
        <v>1.7399999999999999E-2</v>
      </c>
    </row>
    <row r="81" spans="2:15">
      <c r="B81" t="s">
        <v>476</v>
      </c>
      <c r="C81" t="s">
        <v>477</v>
      </c>
      <c r="D81" t="s">
        <v>425</v>
      </c>
      <c r="E81" t="s">
        <v>426</v>
      </c>
      <c r="F81" t="s">
        <v>478</v>
      </c>
      <c r="G81" t="s">
        <v>479</v>
      </c>
      <c r="H81" t="s">
        <v>106</v>
      </c>
      <c r="I81" s="77">
        <v>9000</v>
      </c>
      <c r="J81" s="77">
        <v>6745</v>
      </c>
      <c r="K81" s="77">
        <v>0</v>
      </c>
      <c r="L81" s="77">
        <v>2246.085</v>
      </c>
      <c r="M81" s="78">
        <v>0</v>
      </c>
      <c r="N81" s="78">
        <v>7.6E-3</v>
      </c>
      <c r="O81" s="78">
        <v>4.1999999999999997E-3</v>
      </c>
    </row>
    <row r="82" spans="2:15">
      <c r="B82" t="s">
        <v>480</v>
      </c>
      <c r="C82" t="s">
        <v>481</v>
      </c>
      <c r="D82" t="s">
        <v>425</v>
      </c>
      <c r="E82" t="s">
        <v>426</v>
      </c>
      <c r="F82" t="s">
        <v>482</v>
      </c>
      <c r="G82" t="s">
        <v>483</v>
      </c>
      <c r="H82" t="s">
        <v>106</v>
      </c>
      <c r="I82" s="77">
        <v>3000</v>
      </c>
      <c r="J82" s="77">
        <v>31064</v>
      </c>
      <c r="K82" s="77">
        <v>0</v>
      </c>
      <c r="L82" s="77">
        <v>3448.1039999999998</v>
      </c>
      <c r="M82" s="78">
        <v>0</v>
      </c>
      <c r="N82" s="78">
        <v>1.17E-2</v>
      </c>
      <c r="O82" s="78">
        <v>6.4999999999999997E-3</v>
      </c>
    </row>
    <row r="83" spans="2:15">
      <c r="B83" t="s">
        <v>484</v>
      </c>
      <c r="C83" t="s">
        <v>485</v>
      </c>
      <c r="D83" t="s">
        <v>425</v>
      </c>
      <c r="E83" t="s">
        <v>426</v>
      </c>
      <c r="F83" t="s">
        <v>486</v>
      </c>
      <c r="G83" t="s">
        <v>487</v>
      </c>
      <c r="H83" t="s">
        <v>106</v>
      </c>
      <c r="I83" s="77">
        <v>6100</v>
      </c>
      <c r="J83" s="77">
        <v>40519</v>
      </c>
      <c r="K83" s="77">
        <v>21.233720000000002</v>
      </c>
      <c r="L83" s="77">
        <v>9166.3720200000007</v>
      </c>
      <c r="M83" s="78">
        <v>0</v>
      </c>
      <c r="N83" s="78">
        <v>3.1E-2</v>
      </c>
      <c r="O83" s="78">
        <v>1.7299999999999999E-2</v>
      </c>
    </row>
    <row r="84" spans="2:15">
      <c r="B84" t="s">
        <v>488</v>
      </c>
      <c r="C84" t="s">
        <v>489</v>
      </c>
      <c r="D84" t="s">
        <v>123</v>
      </c>
      <c r="E84" t="s">
        <v>426</v>
      </c>
      <c r="F84" t="s">
        <v>490</v>
      </c>
      <c r="G84" t="s">
        <v>487</v>
      </c>
      <c r="H84" t="s">
        <v>201</v>
      </c>
      <c r="I84" s="77">
        <v>370</v>
      </c>
      <c r="J84" s="77">
        <v>1197500</v>
      </c>
      <c r="K84" s="77">
        <v>0</v>
      </c>
      <c r="L84" s="77">
        <v>2390.8326999999999</v>
      </c>
      <c r="M84" s="78">
        <v>0</v>
      </c>
      <c r="N84" s="78">
        <v>8.0999999999999996E-3</v>
      </c>
      <c r="O84" s="78">
        <v>4.4999999999999997E-3</v>
      </c>
    </row>
    <row r="85" spans="2:15">
      <c r="B85" t="s">
        <v>491</v>
      </c>
      <c r="C85" t="s">
        <v>492</v>
      </c>
      <c r="D85" t="s">
        <v>123</v>
      </c>
      <c r="E85" t="s">
        <v>426</v>
      </c>
      <c r="F85" t="s">
        <v>493</v>
      </c>
      <c r="G85" t="s">
        <v>494</v>
      </c>
      <c r="H85" t="s">
        <v>110</v>
      </c>
      <c r="I85" s="77">
        <v>23500</v>
      </c>
      <c r="J85" s="77">
        <v>4447</v>
      </c>
      <c r="K85" s="77">
        <v>0</v>
      </c>
      <c r="L85" s="77">
        <v>4199.5133324999997</v>
      </c>
      <c r="M85" s="78">
        <v>0</v>
      </c>
      <c r="N85" s="78">
        <v>1.4200000000000001E-2</v>
      </c>
      <c r="O85" s="78">
        <v>7.9000000000000008E-3</v>
      </c>
    </row>
    <row r="86" spans="2:15">
      <c r="B86" t="s">
        <v>495</v>
      </c>
      <c r="C86" t="s">
        <v>496</v>
      </c>
      <c r="D86" t="s">
        <v>497</v>
      </c>
      <c r="E86" t="s">
        <v>426</v>
      </c>
      <c r="F86" t="s">
        <v>498</v>
      </c>
      <c r="G86" t="s">
        <v>499</v>
      </c>
      <c r="H86" t="s">
        <v>106</v>
      </c>
      <c r="I86" s="77">
        <v>3000</v>
      </c>
      <c r="J86" s="77">
        <v>44049</v>
      </c>
      <c r="K86" s="77">
        <v>0</v>
      </c>
      <c r="L86" s="77">
        <v>4889.4390000000003</v>
      </c>
      <c r="M86" s="78">
        <v>0</v>
      </c>
      <c r="N86" s="78">
        <v>1.6500000000000001E-2</v>
      </c>
      <c r="O86" s="78">
        <v>9.1999999999999998E-3</v>
      </c>
    </row>
    <row r="87" spans="2:15">
      <c r="B87" t="s">
        <v>500</v>
      </c>
      <c r="C87" t="s">
        <v>501</v>
      </c>
      <c r="D87" t="s">
        <v>425</v>
      </c>
      <c r="E87" t="s">
        <v>426</v>
      </c>
      <c r="F87" t="s">
        <v>502</v>
      </c>
      <c r="G87" t="s">
        <v>503</v>
      </c>
      <c r="H87" t="s">
        <v>106</v>
      </c>
      <c r="I87" s="77">
        <v>12975</v>
      </c>
      <c r="J87" s="77">
        <v>24605</v>
      </c>
      <c r="K87" s="77">
        <v>0</v>
      </c>
      <c r="L87" s="77">
        <v>11812.245375</v>
      </c>
      <c r="M87" s="78">
        <v>0</v>
      </c>
      <c r="N87" s="78">
        <v>3.9899999999999998E-2</v>
      </c>
      <c r="O87" s="78">
        <v>2.23E-2</v>
      </c>
    </row>
    <row r="88" spans="2:15">
      <c r="B88" t="s">
        <v>504</v>
      </c>
      <c r="C88" t="s">
        <v>505</v>
      </c>
      <c r="D88" t="s">
        <v>497</v>
      </c>
      <c r="E88" t="s">
        <v>426</v>
      </c>
      <c r="F88" t="s">
        <v>506</v>
      </c>
      <c r="G88" t="s">
        <v>507</v>
      </c>
      <c r="H88" t="s">
        <v>106</v>
      </c>
      <c r="I88" s="77">
        <v>214.65</v>
      </c>
      <c r="J88" s="77">
        <v>389</v>
      </c>
      <c r="K88" s="77">
        <v>0</v>
      </c>
      <c r="L88" s="77">
        <v>3.0894574499999998</v>
      </c>
      <c r="M88" s="78">
        <v>1E-4</v>
      </c>
      <c r="N88" s="78">
        <v>0</v>
      </c>
      <c r="O88" s="78">
        <v>0</v>
      </c>
    </row>
    <row r="89" spans="2:15">
      <c r="B89" t="s">
        <v>508</v>
      </c>
      <c r="C89" t="s">
        <v>509</v>
      </c>
      <c r="D89" t="s">
        <v>425</v>
      </c>
      <c r="E89" t="s">
        <v>426</v>
      </c>
      <c r="F89" t="s">
        <v>510</v>
      </c>
      <c r="G89" t="s">
        <v>507</v>
      </c>
      <c r="H89" t="s">
        <v>106</v>
      </c>
      <c r="I89" s="77">
        <v>47750</v>
      </c>
      <c r="J89" s="77">
        <v>3668</v>
      </c>
      <c r="K89" s="77">
        <v>0</v>
      </c>
      <c r="L89" s="77">
        <v>6480.4390000000003</v>
      </c>
      <c r="M89" s="78">
        <v>0</v>
      </c>
      <c r="N89" s="78">
        <v>2.1899999999999999E-2</v>
      </c>
      <c r="O89" s="78">
        <v>1.2200000000000001E-2</v>
      </c>
    </row>
    <row r="90" spans="2:15">
      <c r="B90" t="s">
        <v>511</v>
      </c>
      <c r="C90" t="s">
        <v>512</v>
      </c>
      <c r="D90" t="s">
        <v>513</v>
      </c>
      <c r="E90" t="s">
        <v>426</v>
      </c>
      <c r="F90" t="s">
        <v>514</v>
      </c>
      <c r="G90" t="s">
        <v>507</v>
      </c>
      <c r="H90" t="s">
        <v>203</v>
      </c>
      <c r="I90" s="77">
        <v>21000</v>
      </c>
      <c r="J90" s="77">
        <v>452700</v>
      </c>
      <c r="K90" s="77">
        <v>0</v>
      </c>
      <c r="L90" s="77">
        <v>2432.0039940000001</v>
      </c>
      <c r="M90" s="78">
        <v>0</v>
      </c>
      <c r="N90" s="78">
        <v>8.2000000000000007E-3</v>
      </c>
      <c r="O90" s="78">
        <v>4.5999999999999999E-3</v>
      </c>
    </row>
    <row r="91" spans="2:15">
      <c r="B91" t="s">
        <v>515</v>
      </c>
      <c r="C91" t="s">
        <v>516</v>
      </c>
      <c r="D91" t="s">
        <v>425</v>
      </c>
      <c r="E91" t="s">
        <v>426</v>
      </c>
      <c r="F91" t="s">
        <v>517</v>
      </c>
      <c r="G91" t="s">
        <v>518</v>
      </c>
      <c r="H91" t="s">
        <v>106</v>
      </c>
      <c r="I91" s="77">
        <v>5960</v>
      </c>
      <c r="J91" s="77">
        <v>13489</v>
      </c>
      <c r="K91" s="77">
        <v>0</v>
      </c>
      <c r="L91" s="77">
        <v>2974.5942799999998</v>
      </c>
      <c r="M91" s="78">
        <v>2.9999999999999997E-4</v>
      </c>
      <c r="N91" s="78">
        <v>1.01E-2</v>
      </c>
      <c r="O91" s="78">
        <v>5.5999999999999999E-3</v>
      </c>
    </row>
    <row r="92" spans="2:15">
      <c r="B92" t="s">
        <v>519</v>
      </c>
      <c r="C92" t="s">
        <v>520</v>
      </c>
      <c r="D92" t="s">
        <v>123</v>
      </c>
      <c r="E92" t="s">
        <v>426</v>
      </c>
      <c r="F92" t="s">
        <v>521</v>
      </c>
      <c r="G92" t="s">
        <v>522</v>
      </c>
      <c r="H92" t="s">
        <v>110</v>
      </c>
      <c r="I92" s="77">
        <v>32000</v>
      </c>
      <c r="J92" s="77">
        <v>3778.5</v>
      </c>
      <c r="K92" s="77">
        <v>0</v>
      </c>
      <c r="L92" s="77">
        <v>4858.84872</v>
      </c>
      <c r="M92" s="78">
        <v>0</v>
      </c>
      <c r="N92" s="78">
        <v>1.6400000000000001E-2</v>
      </c>
      <c r="O92" s="78">
        <v>9.1999999999999998E-3</v>
      </c>
    </row>
    <row r="93" spans="2:15">
      <c r="B93" t="s">
        <v>523</v>
      </c>
      <c r="C93" t="s">
        <v>524</v>
      </c>
      <c r="D93" t="s">
        <v>497</v>
      </c>
      <c r="E93" t="s">
        <v>426</v>
      </c>
      <c r="F93" t="s">
        <v>525</v>
      </c>
      <c r="G93" t="s">
        <v>522</v>
      </c>
      <c r="H93" t="s">
        <v>106</v>
      </c>
      <c r="I93" s="77">
        <v>7400</v>
      </c>
      <c r="J93" s="77">
        <v>11904</v>
      </c>
      <c r="K93" s="77">
        <v>0</v>
      </c>
      <c r="L93" s="77">
        <v>3259.3152</v>
      </c>
      <c r="M93" s="78">
        <v>0</v>
      </c>
      <c r="N93" s="78">
        <v>1.0999999999999999E-2</v>
      </c>
      <c r="O93" s="78">
        <v>6.1999999999999998E-3</v>
      </c>
    </row>
    <row r="94" spans="2:15">
      <c r="B94" t="s">
        <v>526</v>
      </c>
      <c r="C94" t="s">
        <v>527</v>
      </c>
      <c r="D94" t="s">
        <v>425</v>
      </c>
      <c r="E94" t="s">
        <v>426</v>
      </c>
      <c r="F94" t="s">
        <v>528</v>
      </c>
      <c r="G94" t="s">
        <v>522</v>
      </c>
      <c r="H94" t="s">
        <v>106</v>
      </c>
      <c r="I94" s="77">
        <v>9620</v>
      </c>
      <c r="J94" s="77">
        <v>10092</v>
      </c>
      <c r="K94" s="77">
        <v>9.9768299999999996</v>
      </c>
      <c r="L94" s="77">
        <v>3602.1233099999999</v>
      </c>
      <c r="M94" s="78">
        <v>0</v>
      </c>
      <c r="N94" s="78">
        <v>1.2200000000000001E-2</v>
      </c>
      <c r="O94" s="78">
        <v>6.7999999999999996E-3</v>
      </c>
    </row>
    <row r="95" spans="2:15">
      <c r="B95" t="s">
        <v>529</v>
      </c>
      <c r="C95" t="s">
        <v>530</v>
      </c>
      <c r="D95" t="s">
        <v>425</v>
      </c>
      <c r="E95" t="s">
        <v>426</v>
      </c>
      <c r="F95" t="s">
        <v>531</v>
      </c>
      <c r="G95" t="s">
        <v>532</v>
      </c>
      <c r="H95" t="s">
        <v>106</v>
      </c>
      <c r="I95" s="77">
        <v>9825</v>
      </c>
      <c r="J95" s="77">
        <v>13036</v>
      </c>
      <c r="K95" s="77">
        <v>0</v>
      </c>
      <c r="L95" s="77">
        <v>4738.9119000000001</v>
      </c>
      <c r="M95" s="78">
        <v>0</v>
      </c>
      <c r="N95" s="78">
        <v>1.6E-2</v>
      </c>
      <c r="O95" s="78">
        <v>8.8999999999999999E-3</v>
      </c>
    </row>
    <row r="96" spans="2:15">
      <c r="B96" t="s">
        <v>533</v>
      </c>
      <c r="C96" t="s">
        <v>534</v>
      </c>
      <c r="D96" t="s">
        <v>425</v>
      </c>
      <c r="E96" t="s">
        <v>426</v>
      </c>
      <c r="F96" t="s">
        <v>535</v>
      </c>
      <c r="G96" t="s">
        <v>532</v>
      </c>
      <c r="H96" t="s">
        <v>106</v>
      </c>
      <c r="I96" s="77">
        <v>14250</v>
      </c>
      <c r="J96" s="77">
        <v>34054</v>
      </c>
      <c r="K96" s="77">
        <v>0</v>
      </c>
      <c r="L96" s="77">
        <v>17954.9715</v>
      </c>
      <c r="M96" s="78">
        <v>0</v>
      </c>
      <c r="N96" s="78">
        <v>6.0699999999999997E-2</v>
      </c>
      <c r="O96" s="78">
        <v>3.39E-2</v>
      </c>
    </row>
    <row r="97" spans="2:15">
      <c r="B97" t="s">
        <v>536</v>
      </c>
      <c r="C97" t="s">
        <v>537</v>
      </c>
      <c r="D97" t="s">
        <v>425</v>
      </c>
      <c r="E97" t="s">
        <v>426</v>
      </c>
      <c r="F97" t="s">
        <v>538</v>
      </c>
      <c r="G97" t="s">
        <v>539</v>
      </c>
      <c r="H97" t="s">
        <v>106</v>
      </c>
      <c r="I97" s="77">
        <v>16200</v>
      </c>
      <c r="J97" s="77">
        <v>19397</v>
      </c>
      <c r="K97" s="77">
        <v>0</v>
      </c>
      <c r="L97" s="77">
        <v>11626.561799999999</v>
      </c>
      <c r="M97" s="78">
        <v>0</v>
      </c>
      <c r="N97" s="78">
        <v>3.9300000000000002E-2</v>
      </c>
      <c r="O97" s="78">
        <v>2.1999999999999999E-2</v>
      </c>
    </row>
    <row r="98" spans="2:15">
      <c r="B98" t="s">
        <v>540</v>
      </c>
      <c r="C98" t="s">
        <v>541</v>
      </c>
      <c r="D98" t="s">
        <v>425</v>
      </c>
      <c r="E98" t="s">
        <v>426</v>
      </c>
      <c r="F98" t="s">
        <v>542</v>
      </c>
      <c r="G98" t="s">
        <v>539</v>
      </c>
      <c r="H98" t="s">
        <v>106</v>
      </c>
      <c r="I98" s="77">
        <v>17250</v>
      </c>
      <c r="J98" s="77">
        <v>9004</v>
      </c>
      <c r="K98" s="77">
        <v>0</v>
      </c>
      <c r="L98" s="77">
        <v>5746.8029999999999</v>
      </c>
      <c r="M98" s="78">
        <v>0</v>
      </c>
      <c r="N98" s="78">
        <v>1.9400000000000001E-2</v>
      </c>
      <c r="O98" s="78">
        <v>1.09E-2</v>
      </c>
    </row>
    <row r="99" spans="2:15">
      <c r="B99" t="s">
        <v>543</v>
      </c>
      <c r="C99" t="s">
        <v>544</v>
      </c>
      <c r="D99" t="s">
        <v>425</v>
      </c>
      <c r="E99" t="s">
        <v>426</v>
      </c>
      <c r="F99" t="s">
        <v>545</v>
      </c>
      <c r="G99" t="s">
        <v>546</v>
      </c>
      <c r="H99" t="s">
        <v>106</v>
      </c>
      <c r="I99" s="77">
        <v>6125</v>
      </c>
      <c r="J99" s="77">
        <v>10009</v>
      </c>
      <c r="K99" s="77">
        <v>0</v>
      </c>
      <c r="L99" s="77">
        <v>2268.2896249999999</v>
      </c>
      <c r="M99" s="78">
        <v>0</v>
      </c>
      <c r="N99" s="78">
        <v>7.7000000000000002E-3</v>
      </c>
      <c r="O99" s="78">
        <v>4.3E-3</v>
      </c>
    </row>
    <row r="100" spans="2:15">
      <c r="B100" t="s">
        <v>547</v>
      </c>
      <c r="C100" t="s">
        <v>548</v>
      </c>
      <c r="D100" t="s">
        <v>123</v>
      </c>
      <c r="E100" t="s">
        <v>426</v>
      </c>
      <c r="F100" t="s">
        <v>549</v>
      </c>
      <c r="G100" t="s">
        <v>274</v>
      </c>
      <c r="H100" t="s">
        <v>110</v>
      </c>
      <c r="I100" s="77">
        <v>37200</v>
      </c>
      <c r="J100" s="77">
        <v>5255</v>
      </c>
      <c r="K100" s="77">
        <v>110.621268</v>
      </c>
      <c r="L100" s="77">
        <v>7966.2261779999999</v>
      </c>
      <c r="M100" s="78">
        <v>0</v>
      </c>
      <c r="N100" s="78">
        <v>2.69E-2</v>
      </c>
      <c r="O100" s="78">
        <v>1.4999999999999999E-2</v>
      </c>
    </row>
    <row r="101" spans="2:15">
      <c r="B101" t="s">
        <v>550</v>
      </c>
      <c r="C101" t="s">
        <v>551</v>
      </c>
      <c r="D101" t="s">
        <v>552</v>
      </c>
      <c r="E101" t="s">
        <v>426</v>
      </c>
      <c r="F101" t="s">
        <v>553</v>
      </c>
      <c r="G101" t="s">
        <v>418</v>
      </c>
      <c r="H101" t="s">
        <v>110</v>
      </c>
      <c r="I101" s="77">
        <v>29500</v>
      </c>
      <c r="J101" s="77">
        <v>4473</v>
      </c>
      <c r="K101" s="77">
        <v>0</v>
      </c>
      <c r="L101" s="77">
        <v>5302.5513975000003</v>
      </c>
      <c r="M101" s="78">
        <v>0</v>
      </c>
      <c r="N101" s="78">
        <v>1.7899999999999999E-2</v>
      </c>
      <c r="O101" s="78">
        <v>0.01</v>
      </c>
    </row>
    <row r="102" spans="2:15">
      <c r="B102" t="s">
        <v>230</v>
      </c>
      <c r="E102" s="16"/>
      <c r="F102" s="16"/>
      <c r="G102" s="16"/>
    </row>
    <row r="103" spans="2:15">
      <c r="B103" t="s">
        <v>261</v>
      </c>
      <c r="E103" s="16"/>
      <c r="F103" s="16"/>
      <c r="G103" s="16"/>
    </row>
    <row r="104" spans="2:15">
      <c r="B104" t="s">
        <v>262</v>
      </c>
      <c r="E104" s="16"/>
      <c r="F104" s="16"/>
      <c r="G104" s="16"/>
    </row>
    <row r="105" spans="2:15">
      <c r="B105" t="s">
        <v>263</v>
      </c>
      <c r="E105" s="16"/>
      <c r="F105" s="16"/>
      <c r="G105" s="16"/>
    </row>
    <row r="106" spans="2:15">
      <c r="B106" t="s">
        <v>264</v>
      </c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772250</v>
      </c>
      <c r="I11" s="7"/>
      <c r="J11" s="75">
        <v>170.81113999999999</v>
      </c>
      <c r="K11" s="75">
        <v>88809.016390000004</v>
      </c>
      <c r="L11" s="7"/>
      <c r="M11" s="76">
        <v>1</v>
      </c>
      <c r="N11" s="76">
        <v>0.16769999999999999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576000</v>
      </c>
      <c r="J12" s="81">
        <v>0</v>
      </c>
      <c r="K12" s="81">
        <v>37561.25</v>
      </c>
      <c r="M12" s="80">
        <v>0.4229</v>
      </c>
      <c r="N12" s="80">
        <v>7.0900000000000005E-2</v>
      </c>
    </row>
    <row r="13" spans="2:63">
      <c r="B13" s="79" t="s">
        <v>554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555</v>
      </c>
      <c r="D15" s="16"/>
      <c r="E15" s="16"/>
      <c r="F15" s="16"/>
      <c r="G15" s="16"/>
      <c r="H15" s="81">
        <v>576000</v>
      </c>
      <c r="J15" s="81">
        <v>0</v>
      </c>
      <c r="K15" s="81">
        <v>37561.25</v>
      </c>
      <c r="M15" s="80">
        <v>0.4229</v>
      </c>
      <c r="N15" s="80">
        <v>7.0900000000000005E-2</v>
      </c>
    </row>
    <row r="16" spans="2:63">
      <c r="B16" t="s">
        <v>556</v>
      </c>
      <c r="C16" t="s">
        <v>557</v>
      </c>
      <c r="D16" t="s">
        <v>100</v>
      </c>
      <c r="E16" t="s">
        <v>558</v>
      </c>
      <c r="F16" t="s">
        <v>559</v>
      </c>
      <c r="G16" t="s">
        <v>102</v>
      </c>
      <c r="H16" s="77">
        <v>235000</v>
      </c>
      <c r="I16" s="77">
        <v>5673</v>
      </c>
      <c r="J16" s="77">
        <v>0</v>
      </c>
      <c r="K16" s="77">
        <v>13331.55</v>
      </c>
      <c r="L16" s="78">
        <v>7.6E-3</v>
      </c>
      <c r="M16" s="78">
        <v>0.15010000000000001</v>
      </c>
      <c r="N16" s="78">
        <v>2.52E-2</v>
      </c>
    </row>
    <row r="17" spans="2:14">
      <c r="B17" t="s">
        <v>560</v>
      </c>
      <c r="C17" t="s">
        <v>561</v>
      </c>
      <c r="D17" t="s">
        <v>100</v>
      </c>
      <c r="E17" t="s">
        <v>562</v>
      </c>
      <c r="F17" t="s">
        <v>559</v>
      </c>
      <c r="G17" t="s">
        <v>102</v>
      </c>
      <c r="H17" s="77">
        <v>198000</v>
      </c>
      <c r="I17" s="77">
        <v>7212</v>
      </c>
      <c r="J17" s="77">
        <v>0</v>
      </c>
      <c r="K17" s="77">
        <v>14279.76</v>
      </c>
      <c r="L17" s="78">
        <v>9.4999999999999998E-3</v>
      </c>
      <c r="M17" s="78">
        <v>0.1608</v>
      </c>
      <c r="N17" s="78">
        <v>2.7E-2</v>
      </c>
    </row>
    <row r="18" spans="2:14">
      <c r="B18" t="s">
        <v>563</v>
      </c>
      <c r="C18" t="s">
        <v>564</v>
      </c>
      <c r="D18" t="s">
        <v>100</v>
      </c>
      <c r="E18" t="s">
        <v>562</v>
      </c>
      <c r="F18" t="s">
        <v>559</v>
      </c>
      <c r="G18" t="s">
        <v>102</v>
      </c>
      <c r="H18" s="77">
        <v>143000</v>
      </c>
      <c r="I18" s="77">
        <v>6958</v>
      </c>
      <c r="J18" s="77">
        <v>0</v>
      </c>
      <c r="K18" s="77">
        <v>9949.94</v>
      </c>
      <c r="L18" s="78">
        <v>6.0000000000000001E-3</v>
      </c>
      <c r="M18" s="78">
        <v>0.112</v>
      </c>
      <c r="N18" s="78">
        <v>1.8800000000000001E-2</v>
      </c>
    </row>
    <row r="19" spans="2:14">
      <c r="B19" s="79" t="s">
        <v>565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566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269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567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228</v>
      </c>
      <c r="D27" s="16"/>
      <c r="E27" s="16"/>
      <c r="F27" s="16"/>
      <c r="G27" s="16"/>
      <c r="H27" s="81">
        <v>196250</v>
      </c>
      <c r="J27" s="81">
        <v>170.81113999999999</v>
      </c>
      <c r="K27" s="81">
        <v>51247.766389999997</v>
      </c>
      <c r="M27" s="80">
        <v>0.57709999999999995</v>
      </c>
      <c r="N27" s="80">
        <v>9.6799999999999997E-2</v>
      </c>
    </row>
    <row r="28" spans="2:14">
      <c r="B28" s="79" t="s">
        <v>568</v>
      </c>
      <c r="D28" s="16"/>
      <c r="E28" s="16"/>
      <c r="F28" s="16"/>
      <c r="G28" s="16"/>
      <c r="H28" s="81">
        <v>196250</v>
      </c>
      <c r="J28" s="81">
        <v>170.81113999999999</v>
      </c>
      <c r="K28" s="81">
        <v>51247.766389999997</v>
      </c>
      <c r="M28" s="80">
        <v>0.57709999999999995</v>
      </c>
      <c r="N28" s="80">
        <v>9.6799999999999997E-2</v>
      </c>
    </row>
    <row r="29" spans="2:14">
      <c r="B29" t="s">
        <v>569</v>
      </c>
      <c r="C29" t="s">
        <v>570</v>
      </c>
      <c r="D29" t="s">
        <v>425</v>
      </c>
      <c r="E29" t="s">
        <v>571</v>
      </c>
      <c r="F29" t="s">
        <v>507</v>
      </c>
      <c r="G29" t="s">
        <v>106</v>
      </c>
      <c r="H29" s="77">
        <v>18000</v>
      </c>
      <c r="I29" s="77">
        <v>8320</v>
      </c>
      <c r="J29" s="77">
        <v>0</v>
      </c>
      <c r="K29" s="77">
        <v>5541.12</v>
      </c>
      <c r="L29" s="78">
        <v>0</v>
      </c>
      <c r="M29" s="78">
        <v>6.2399999999999997E-2</v>
      </c>
      <c r="N29" s="78">
        <v>1.0500000000000001E-2</v>
      </c>
    </row>
    <row r="30" spans="2:14">
      <c r="B30" t="s">
        <v>572</v>
      </c>
      <c r="C30" t="s">
        <v>573</v>
      </c>
      <c r="D30" t="s">
        <v>425</v>
      </c>
      <c r="E30" t="s">
        <v>574</v>
      </c>
      <c r="F30" t="s">
        <v>559</v>
      </c>
      <c r="G30" t="s">
        <v>106</v>
      </c>
      <c r="H30" s="77">
        <v>121500</v>
      </c>
      <c r="I30" s="77">
        <v>3765</v>
      </c>
      <c r="J30" s="77">
        <v>170.81113999999999</v>
      </c>
      <c r="K30" s="77">
        <v>17096.368640000001</v>
      </c>
      <c r="L30" s="78">
        <v>1E-4</v>
      </c>
      <c r="M30" s="78">
        <v>0.1925</v>
      </c>
      <c r="N30" s="78">
        <v>3.2300000000000002E-2</v>
      </c>
    </row>
    <row r="31" spans="2:14">
      <c r="B31" t="s">
        <v>575</v>
      </c>
      <c r="C31" t="s">
        <v>576</v>
      </c>
      <c r="D31" t="s">
        <v>425</v>
      </c>
      <c r="E31" t="s">
        <v>577</v>
      </c>
      <c r="F31" t="s">
        <v>559</v>
      </c>
      <c r="G31" t="s">
        <v>106</v>
      </c>
      <c r="H31" s="77">
        <v>46500</v>
      </c>
      <c r="I31" s="77">
        <v>13273</v>
      </c>
      <c r="J31" s="77">
        <v>0</v>
      </c>
      <c r="K31" s="77">
        <v>22836.196499999998</v>
      </c>
      <c r="L31" s="78">
        <v>0</v>
      </c>
      <c r="M31" s="78">
        <v>0.2571</v>
      </c>
      <c r="N31" s="78">
        <v>4.3099999999999999E-2</v>
      </c>
    </row>
    <row r="32" spans="2:14">
      <c r="B32" t="s">
        <v>578</v>
      </c>
      <c r="C32" t="s">
        <v>579</v>
      </c>
      <c r="D32" t="s">
        <v>425</v>
      </c>
      <c r="E32" t="s">
        <v>580</v>
      </c>
      <c r="F32" t="s">
        <v>559</v>
      </c>
      <c r="G32" t="s">
        <v>106</v>
      </c>
      <c r="H32" s="77">
        <v>10250</v>
      </c>
      <c r="I32" s="77">
        <v>15225</v>
      </c>
      <c r="J32" s="77">
        <v>0</v>
      </c>
      <c r="K32" s="77">
        <v>5774.0812500000002</v>
      </c>
      <c r="L32" s="78">
        <v>0</v>
      </c>
      <c r="M32" s="78">
        <v>6.5000000000000002E-2</v>
      </c>
      <c r="N32" s="78">
        <v>1.09E-2</v>
      </c>
    </row>
    <row r="33" spans="2:14">
      <c r="B33" s="79" t="s">
        <v>581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223</v>
      </c>
      <c r="C34" t="s">
        <v>223</v>
      </c>
      <c r="D34" s="16"/>
      <c r="E34" s="16"/>
      <c r="F34" t="s">
        <v>223</v>
      </c>
      <c r="G34" t="s">
        <v>223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269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223</v>
      </c>
      <c r="C36" t="s">
        <v>223</v>
      </c>
      <c r="D36" s="16"/>
      <c r="E36" s="16"/>
      <c r="F36" t="s">
        <v>223</v>
      </c>
      <c r="G36" t="s">
        <v>223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567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223</v>
      </c>
      <c r="C38" t="s">
        <v>223</v>
      </c>
      <c r="D38" s="16"/>
      <c r="E38" s="16"/>
      <c r="F38" t="s">
        <v>223</v>
      </c>
      <c r="G38" t="s">
        <v>223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230</v>
      </c>
      <c r="D39" s="16"/>
      <c r="E39" s="16"/>
      <c r="F39" s="16"/>
      <c r="G39" s="16"/>
    </row>
    <row r="40" spans="2:14">
      <c r="B40" t="s">
        <v>261</v>
      </c>
      <c r="D40" s="16"/>
      <c r="E40" s="16"/>
      <c r="F40" s="16"/>
      <c r="G40" s="16"/>
    </row>
    <row r="41" spans="2:14">
      <c r="B41" t="s">
        <v>262</v>
      </c>
      <c r="D41" s="16"/>
      <c r="E41" s="16"/>
      <c r="F41" s="16"/>
      <c r="G41" s="16"/>
    </row>
    <row r="42" spans="2:14">
      <c r="B42" t="s">
        <v>263</v>
      </c>
      <c r="D42" s="16"/>
      <c r="E42" s="16"/>
      <c r="F42" s="16"/>
      <c r="G42" s="16"/>
    </row>
    <row r="43" spans="2:14">
      <c r="B43" t="s">
        <v>264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8374190.9500000002</v>
      </c>
      <c r="K11" s="7"/>
      <c r="L11" s="75">
        <v>37039.815582666699</v>
      </c>
      <c r="M11" s="7"/>
      <c r="N11" s="76">
        <v>1</v>
      </c>
      <c r="O11" s="76">
        <v>7.0000000000000007E-2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7975000</v>
      </c>
      <c r="L12" s="81">
        <v>16244.2775</v>
      </c>
      <c r="N12" s="80">
        <v>0.43859999999999999</v>
      </c>
      <c r="O12" s="80">
        <v>3.0700000000000002E-2</v>
      </c>
    </row>
    <row r="13" spans="2:65">
      <c r="B13" s="79" t="s">
        <v>582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583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7975000</v>
      </c>
      <c r="L17" s="81">
        <v>16244.2775</v>
      </c>
      <c r="N17" s="80">
        <v>0.43859999999999999</v>
      </c>
      <c r="O17" s="80">
        <v>3.0700000000000002E-2</v>
      </c>
    </row>
    <row r="18" spans="2:15">
      <c r="B18" t="s">
        <v>584</v>
      </c>
      <c r="C18" t="s">
        <v>585</v>
      </c>
      <c r="D18" t="s">
        <v>100</v>
      </c>
      <c r="E18" t="s">
        <v>586</v>
      </c>
      <c r="F18" t="s">
        <v>559</v>
      </c>
      <c r="G18" t="s">
        <v>223</v>
      </c>
      <c r="H18" t="s">
        <v>587</v>
      </c>
      <c r="I18" t="s">
        <v>102</v>
      </c>
      <c r="J18" s="77">
        <v>7975000</v>
      </c>
      <c r="K18" s="77">
        <v>203.69</v>
      </c>
      <c r="L18" s="77">
        <v>16244.2775</v>
      </c>
      <c r="M18" s="78">
        <v>0</v>
      </c>
      <c r="N18" s="78">
        <v>0.43859999999999999</v>
      </c>
      <c r="O18" s="78">
        <v>3.0700000000000002E-2</v>
      </c>
    </row>
    <row r="19" spans="2:15">
      <c r="B19" s="79" t="s">
        <v>269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399190.95</v>
      </c>
      <c r="L21" s="81">
        <v>20795.538082666699</v>
      </c>
      <c r="N21" s="80">
        <v>0.56140000000000001</v>
      </c>
      <c r="O21" s="80">
        <v>3.9300000000000002E-2</v>
      </c>
    </row>
    <row r="22" spans="2:15">
      <c r="B22" s="79" t="s">
        <v>582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583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I25" t="s">
        <v>223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399190.95</v>
      </c>
      <c r="L26" s="81">
        <v>20795.538082666699</v>
      </c>
      <c r="N26" s="80">
        <v>0.56140000000000001</v>
      </c>
      <c r="O26" s="80">
        <v>3.9300000000000002E-2</v>
      </c>
    </row>
    <row r="27" spans="2:15">
      <c r="B27" t="s">
        <v>588</v>
      </c>
      <c r="C27" t="s">
        <v>589</v>
      </c>
      <c r="D27" t="s">
        <v>123</v>
      </c>
      <c r="E27" t="s">
        <v>590</v>
      </c>
      <c r="F27" t="s">
        <v>559</v>
      </c>
      <c r="G27" t="s">
        <v>223</v>
      </c>
      <c r="H27" t="s">
        <v>587</v>
      </c>
      <c r="I27" t="s">
        <v>106</v>
      </c>
      <c r="J27" s="77">
        <v>4720</v>
      </c>
      <c r="K27" s="77">
        <v>19790</v>
      </c>
      <c r="L27" s="77">
        <v>3456.1255999999998</v>
      </c>
      <c r="M27" s="78">
        <v>0</v>
      </c>
      <c r="N27" s="78">
        <v>9.3299999999999994E-2</v>
      </c>
      <c r="O27" s="78">
        <v>6.4999999999999997E-3</v>
      </c>
    </row>
    <row r="28" spans="2:15">
      <c r="B28" t="s">
        <v>591</v>
      </c>
      <c r="C28" t="s">
        <v>592</v>
      </c>
      <c r="D28" t="s">
        <v>123</v>
      </c>
      <c r="E28" t="s">
        <v>593</v>
      </c>
      <c r="F28" t="s">
        <v>559</v>
      </c>
      <c r="G28" t="s">
        <v>223</v>
      </c>
      <c r="H28" t="s">
        <v>587</v>
      </c>
      <c r="I28" t="s">
        <v>110</v>
      </c>
      <c r="J28" s="77">
        <v>12500</v>
      </c>
      <c r="K28" s="77">
        <v>4962</v>
      </c>
      <c r="L28" s="77">
        <v>2492.4746249999998</v>
      </c>
      <c r="M28" s="78">
        <v>0</v>
      </c>
      <c r="N28" s="78">
        <v>6.7299999999999999E-2</v>
      </c>
      <c r="O28" s="78">
        <v>4.7000000000000002E-3</v>
      </c>
    </row>
    <row r="29" spans="2:15">
      <c r="B29" t="s">
        <v>594</v>
      </c>
      <c r="C29" t="s">
        <v>595</v>
      </c>
      <c r="D29" t="s">
        <v>123</v>
      </c>
      <c r="E29" t="s">
        <v>593</v>
      </c>
      <c r="F29" t="s">
        <v>559</v>
      </c>
      <c r="G29" t="s">
        <v>223</v>
      </c>
      <c r="H29" t="s">
        <v>587</v>
      </c>
      <c r="I29" t="s">
        <v>203</v>
      </c>
      <c r="J29" s="77">
        <v>48000</v>
      </c>
      <c r="K29" s="77">
        <v>180500</v>
      </c>
      <c r="L29" s="77">
        <v>2216.4244800000001</v>
      </c>
      <c r="M29" s="78">
        <v>0</v>
      </c>
      <c r="N29" s="78">
        <v>5.9799999999999999E-2</v>
      </c>
      <c r="O29" s="78">
        <v>4.1999999999999997E-3</v>
      </c>
    </row>
    <row r="30" spans="2:15">
      <c r="B30" t="s">
        <v>596</v>
      </c>
      <c r="C30" t="s">
        <v>597</v>
      </c>
      <c r="D30" t="s">
        <v>425</v>
      </c>
      <c r="E30" t="s">
        <v>598</v>
      </c>
      <c r="F30" t="s">
        <v>559</v>
      </c>
      <c r="G30" t="s">
        <v>223</v>
      </c>
      <c r="H30" t="s">
        <v>587</v>
      </c>
      <c r="I30" t="s">
        <v>200</v>
      </c>
      <c r="J30" s="77">
        <v>1395</v>
      </c>
      <c r="K30" s="77">
        <v>20200</v>
      </c>
      <c r="L30" s="77">
        <v>1159.114986</v>
      </c>
      <c r="M30" s="78">
        <v>0</v>
      </c>
      <c r="N30" s="78">
        <v>3.1300000000000001E-2</v>
      </c>
      <c r="O30" s="78">
        <v>2.2000000000000001E-3</v>
      </c>
    </row>
    <row r="31" spans="2:15">
      <c r="B31" t="s">
        <v>599</v>
      </c>
      <c r="C31" t="s">
        <v>600</v>
      </c>
      <c r="D31" t="s">
        <v>123</v>
      </c>
      <c r="E31" t="s">
        <v>601</v>
      </c>
      <c r="F31" t="s">
        <v>559</v>
      </c>
      <c r="G31" t="s">
        <v>223</v>
      </c>
      <c r="H31" t="s">
        <v>587</v>
      </c>
      <c r="I31" t="s">
        <v>106</v>
      </c>
      <c r="J31" s="77">
        <v>3400</v>
      </c>
      <c r="K31" s="77">
        <v>21626.67</v>
      </c>
      <c r="L31" s="77">
        <v>2720.6350859999998</v>
      </c>
      <c r="M31" s="78">
        <v>0</v>
      </c>
      <c r="N31" s="78">
        <v>7.3499999999999996E-2</v>
      </c>
      <c r="O31" s="78">
        <v>5.1000000000000004E-3</v>
      </c>
    </row>
    <row r="32" spans="2:15">
      <c r="B32" t="s">
        <v>602</v>
      </c>
      <c r="C32" t="s">
        <v>603</v>
      </c>
      <c r="D32" t="s">
        <v>123</v>
      </c>
      <c r="E32" t="s">
        <v>604</v>
      </c>
      <c r="F32" t="s">
        <v>559</v>
      </c>
      <c r="G32" t="s">
        <v>223</v>
      </c>
      <c r="H32" t="s">
        <v>587</v>
      </c>
      <c r="I32" t="s">
        <v>106</v>
      </c>
      <c r="J32" s="77">
        <v>34000.67</v>
      </c>
      <c r="K32" s="77">
        <v>2533.5100000000002</v>
      </c>
      <c r="L32" s="77">
        <v>3187.2183857128998</v>
      </c>
      <c r="M32" s="78">
        <v>0</v>
      </c>
      <c r="N32" s="78">
        <v>8.5999999999999993E-2</v>
      </c>
      <c r="O32" s="78">
        <v>6.0000000000000001E-3</v>
      </c>
    </row>
    <row r="33" spans="2:15">
      <c r="B33" t="s">
        <v>605</v>
      </c>
      <c r="C33" t="s">
        <v>606</v>
      </c>
      <c r="D33" t="s">
        <v>123</v>
      </c>
      <c r="E33" t="s">
        <v>607</v>
      </c>
      <c r="F33" t="s">
        <v>559</v>
      </c>
      <c r="G33" t="s">
        <v>223</v>
      </c>
      <c r="H33" t="s">
        <v>587</v>
      </c>
      <c r="I33" t="s">
        <v>113</v>
      </c>
      <c r="J33" s="77">
        <v>250000</v>
      </c>
      <c r="K33" s="77">
        <v>116.56</v>
      </c>
      <c r="L33" s="77">
        <v>1361.04198</v>
      </c>
      <c r="M33" s="78">
        <v>2.9999999999999997E-4</v>
      </c>
      <c r="N33" s="78">
        <v>3.6700000000000003E-2</v>
      </c>
      <c r="O33" s="78">
        <v>2.5999999999999999E-3</v>
      </c>
    </row>
    <row r="34" spans="2:15">
      <c r="B34" t="s">
        <v>608</v>
      </c>
      <c r="C34" t="s">
        <v>609</v>
      </c>
      <c r="D34" t="s">
        <v>123</v>
      </c>
      <c r="E34" t="s">
        <v>610</v>
      </c>
      <c r="F34" t="s">
        <v>559</v>
      </c>
      <c r="G34" t="s">
        <v>223</v>
      </c>
      <c r="H34" t="s">
        <v>587</v>
      </c>
      <c r="I34" t="s">
        <v>110</v>
      </c>
      <c r="J34" s="77">
        <v>1675</v>
      </c>
      <c r="K34" s="77">
        <v>14161</v>
      </c>
      <c r="L34" s="77">
        <v>953.17513987500001</v>
      </c>
      <c r="M34" s="78">
        <v>0</v>
      </c>
      <c r="N34" s="78">
        <v>2.5700000000000001E-2</v>
      </c>
      <c r="O34" s="78">
        <v>1.8E-3</v>
      </c>
    </row>
    <row r="35" spans="2:15">
      <c r="B35" t="s">
        <v>611</v>
      </c>
      <c r="C35" t="s">
        <v>612</v>
      </c>
      <c r="D35" t="s">
        <v>123</v>
      </c>
      <c r="E35" t="s">
        <v>613</v>
      </c>
      <c r="F35" t="s">
        <v>559</v>
      </c>
      <c r="G35" t="s">
        <v>223</v>
      </c>
      <c r="H35" t="s">
        <v>587</v>
      </c>
      <c r="I35" t="s">
        <v>106</v>
      </c>
      <c r="J35" s="77">
        <v>43500.28</v>
      </c>
      <c r="K35" s="77">
        <v>2018.83</v>
      </c>
      <c r="L35" s="77">
        <v>3249.3278000788</v>
      </c>
      <c r="M35" s="78">
        <v>0</v>
      </c>
      <c r="N35" s="78">
        <v>8.77E-2</v>
      </c>
      <c r="O35" s="78">
        <v>6.1000000000000004E-3</v>
      </c>
    </row>
    <row r="36" spans="2:15">
      <c r="B36" s="79" t="s">
        <v>269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223</v>
      </c>
      <c r="C37" t="s">
        <v>223</v>
      </c>
      <c r="D37" s="16"/>
      <c r="E37" s="16"/>
      <c r="F37" t="s">
        <v>223</v>
      </c>
      <c r="G37" t="s">
        <v>223</v>
      </c>
      <c r="I37" t="s">
        <v>223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230</v>
      </c>
      <c r="C38" s="16"/>
      <c r="D38" s="16"/>
      <c r="E38" s="16"/>
    </row>
    <row r="39" spans="2:15">
      <c r="B39" t="s">
        <v>261</v>
      </c>
      <c r="C39" s="16"/>
      <c r="D39" s="16"/>
      <c r="E39" s="16"/>
    </row>
    <row r="40" spans="2:15">
      <c r="B40" t="s">
        <v>262</v>
      </c>
      <c r="C40" s="16"/>
      <c r="D40" s="16"/>
      <c r="E40" s="16"/>
    </row>
    <row r="41" spans="2:15">
      <c r="B41" t="s">
        <v>263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12000</v>
      </c>
      <c r="H11" s="7"/>
      <c r="I11" s="75">
        <v>180</v>
      </c>
      <c r="J11" s="25"/>
      <c r="K11" s="76">
        <v>1</v>
      </c>
      <c r="L11" s="76">
        <v>2.9999999999999997E-4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12000</v>
      </c>
      <c r="I12" s="81">
        <v>180</v>
      </c>
      <c r="K12" s="80">
        <v>1</v>
      </c>
      <c r="L12" s="80">
        <v>2.9999999999999997E-4</v>
      </c>
    </row>
    <row r="13" spans="2:60">
      <c r="B13" s="79" t="s">
        <v>614</v>
      </c>
      <c r="D13" s="16"/>
      <c r="E13" s="16"/>
      <c r="G13" s="81">
        <v>12000</v>
      </c>
      <c r="I13" s="81">
        <v>180</v>
      </c>
      <c r="K13" s="80">
        <v>1</v>
      </c>
      <c r="L13" s="80">
        <v>2.9999999999999997E-4</v>
      </c>
    </row>
    <row r="14" spans="2:60">
      <c r="B14" t="s">
        <v>615</v>
      </c>
      <c r="C14" t="s">
        <v>616</v>
      </c>
      <c r="D14" t="s">
        <v>100</v>
      </c>
      <c r="E14" t="s">
        <v>302</v>
      </c>
      <c r="F14" t="s">
        <v>102</v>
      </c>
      <c r="G14" s="77">
        <v>12000</v>
      </c>
      <c r="H14" s="77">
        <v>1500</v>
      </c>
      <c r="I14" s="77">
        <v>180</v>
      </c>
      <c r="J14" s="78">
        <v>6.0000000000000001E-3</v>
      </c>
      <c r="K14" s="78">
        <v>1</v>
      </c>
      <c r="L14" s="78">
        <v>2.9999999999999997E-4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617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261</v>
      </c>
      <c r="D19" s="16"/>
      <c r="E19" s="16"/>
    </row>
    <row r="20" spans="2:12">
      <c r="B20" t="s">
        <v>262</v>
      </c>
      <c r="D20" s="16"/>
      <c r="E20" s="16"/>
    </row>
    <row r="21" spans="2:12">
      <c r="B21" t="s">
        <v>263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618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619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620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618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621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620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622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-131361.53</v>
      </c>
      <c r="H11" s="25"/>
      <c r="I11" s="75">
        <v>-486.72952891890026</v>
      </c>
      <c r="J11" s="76">
        <v>1</v>
      </c>
      <c r="K11" s="76">
        <v>-8.9999999999999998E-4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-131361.53</v>
      </c>
      <c r="H14" s="19"/>
      <c r="I14" s="81">
        <v>-486.72952891890026</v>
      </c>
      <c r="J14" s="80">
        <v>1</v>
      </c>
      <c r="K14" s="80">
        <v>-8.9999999999999998E-4</v>
      </c>
      <c r="BF14" s="16" t="s">
        <v>126</v>
      </c>
    </row>
    <row r="15" spans="1:60">
      <c r="B15" t="s">
        <v>623</v>
      </c>
      <c r="C15" t="s">
        <v>624</v>
      </c>
      <c r="D15" t="s">
        <v>123</v>
      </c>
      <c r="E15" t="s">
        <v>503</v>
      </c>
      <c r="F15" t="s">
        <v>106</v>
      </c>
      <c r="G15" s="77">
        <v>81</v>
      </c>
      <c r="H15" s="77">
        <v>4.9474999999999996E-4</v>
      </c>
      <c r="I15" s="77">
        <v>1.4827657500000001E-6</v>
      </c>
      <c r="J15" s="78">
        <v>0</v>
      </c>
      <c r="K15" s="78">
        <v>0</v>
      </c>
      <c r="BF15" s="16" t="s">
        <v>127</v>
      </c>
    </row>
    <row r="16" spans="1:60">
      <c r="B16" t="s">
        <v>625</v>
      </c>
      <c r="C16" t="s">
        <v>626</v>
      </c>
      <c r="D16" t="s">
        <v>123</v>
      </c>
      <c r="E16" t="s">
        <v>503</v>
      </c>
      <c r="F16" t="s">
        <v>106</v>
      </c>
      <c r="G16" s="77">
        <v>-131548.53</v>
      </c>
      <c r="H16" s="77">
        <v>100</v>
      </c>
      <c r="I16" s="77">
        <v>-486.72956099999999</v>
      </c>
      <c r="J16" s="78">
        <v>1</v>
      </c>
      <c r="K16" s="78">
        <v>-8.9999999999999998E-4</v>
      </c>
      <c r="BF16" s="16" t="s">
        <v>128</v>
      </c>
    </row>
    <row r="17" spans="2:58">
      <c r="B17" t="s">
        <v>627</v>
      </c>
      <c r="C17" t="s">
        <v>628</v>
      </c>
      <c r="D17" t="s">
        <v>123</v>
      </c>
      <c r="E17" t="s">
        <v>503</v>
      </c>
      <c r="F17" t="s">
        <v>106</v>
      </c>
      <c r="G17" s="77">
        <v>46</v>
      </c>
      <c r="H17" s="77">
        <v>1.5337E-2</v>
      </c>
      <c r="I17" s="77">
        <v>2.6103574000000001E-5</v>
      </c>
      <c r="J17" s="78">
        <v>0</v>
      </c>
      <c r="K17" s="78">
        <v>0</v>
      </c>
      <c r="BF17" s="16" t="s">
        <v>129</v>
      </c>
    </row>
    <row r="18" spans="2:58">
      <c r="B18" t="s">
        <v>629</v>
      </c>
      <c r="C18" t="s">
        <v>630</v>
      </c>
      <c r="D18" t="s">
        <v>123</v>
      </c>
      <c r="E18" t="s">
        <v>503</v>
      </c>
      <c r="F18" t="s">
        <v>106</v>
      </c>
      <c r="G18" s="77">
        <v>13</v>
      </c>
      <c r="H18" s="77">
        <v>4.4882500000000001E-3</v>
      </c>
      <c r="I18" s="77">
        <v>2.1588482499999999E-6</v>
      </c>
      <c r="J18" s="78">
        <v>0</v>
      </c>
      <c r="K18" s="78">
        <v>0</v>
      </c>
      <c r="BF18" s="16" t="s">
        <v>130</v>
      </c>
    </row>
    <row r="19" spans="2:58">
      <c r="B19" t="s">
        <v>631</v>
      </c>
      <c r="C19" t="s">
        <v>632</v>
      </c>
      <c r="D19" t="s">
        <v>123</v>
      </c>
      <c r="E19" t="s">
        <v>503</v>
      </c>
      <c r="F19" t="s">
        <v>106</v>
      </c>
      <c r="G19" s="77">
        <v>47</v>
      </c>
      <c r="H19" s="77">
        <v>1.34325E-3</v>
      </c>
      <c r="I19" s="77">
        <v>2.33591175E-6</v>
      </c>
      <c r="J19" s="78">
        <v>0</v>
      </c>
      <c r="K19" s="78">
        <v>0</v>
      </c>
      <c r="BF19" s="16" t="s">
        <v>131</v>
      </c>
    </row>
    <row r="20" spans="2:58">
      <c r="B20" t="s">
        <v>230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261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262</v>
      </c>
      <c r="C22" s="19"/>
      <c r="D22" s="19"/>
      <c r="E22" s="19"/>
      <c r="F22" s="19"/>
      <c r="G22" s="19"/>
      <c r="H22" s="19"/>
    </row>
    <row r="23" spans="2:58">
      <c r="B23" t="s">
        <v>263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633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634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635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636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637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638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639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633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634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635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636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637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638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639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261</v>
      </c>
    </row>
    <row r="42" spans="2:17">
      <c r="B42" t="s">
        <v>262</v>
      </c>
    </row>
    <row r="43" spans="2:17">
      <c r="B43" t="s">
        <v>263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640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641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642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644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261</v>
      </c>
    </row>
    <row r="29" spans="2:16">
      <c r="B29" t="s">
        <v>262</v>
      </c>
    </row>
    <row r="30" spans="2:16">
      <c r="B30" t="s">
        <v>263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645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646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647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648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261</v>
      </c>
      <c r="D27" s="16"/>
      <c r="E27" s="16"/>
      <c r="F27" s="16"/>
    </row>
    <row r="28" spans="2:19">
      <c r="B28" t="s">
        <v>262</v>
      </c>
      <c r="D28" s="16"/>
      <c r="E28" s="16"/>
      <c r="F28" s="16"/>
    </row>
    <row r="29" spans="2:19">
      <c r="B29" t="s">
        <v>263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645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646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C26" s="16"/>
      <c r="D26" s="16"/>
      <c r="E26" s="16"/>
    </row>
    <row r="27" spans="2:19">
      <c r="B27" t="s">
        <v>261</v>
      </c>
      <c r="C27" s="16"/>
      <c r="D27" s="16"/>
      <c r="E27" s="16"/>
    </row>
    <row r="28" spans="2:19">
      <c r="B28" t="s">
        <v>262</v>
      </c>
      <c r="C28" s="16"/>
      <c r="D28" s="16"/>
      <c r="E28" s="16"/>
    </row>
    <row r="29" spans="2:19">
      <c r="B29" t="s">
        <v>263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223</v>
      </c>
      <c r="C13" t="s">
        <v>223</v>
      </c>
      <c r="D13" s="16"/>
      <c r="E13" s="16"/>
      <c r="F13" t="s">
        <v>223</v>
      </c>
      <c r="G13" t="s">
        <v>223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261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649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650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223</v>
      </c>
      <c r="C16" t="s">
        <v>223</v>
      </c>
      <c r="D16" t="s">
        <v>223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651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652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223</v>
      </c>
      <c r="C20" t="s">
        <v>223</v>
      </c>
      <c r="D20" t="s">
        <v>223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653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223</v>
      </c>
      <c r="C23" t="s">
        <v>223</v>
      </c>
      <c r="D23" t="s">
        <v>223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654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223</v>
      </c>
      <c r="C25" t="s">
        <v>223</v>
      </c>
      <c r="D25" t="s">
        <v>223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655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223</v>
      </c>
      <c r="C27" t="s">
        <v>223</v>
      </c>
      <c r="D27" t="s">
        <v>223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656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223</v>
      </c>
      <c r="C29" t="s">
        <v>223</v>
      </c>
      <c r="D29" t="s">
        <v>223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261</v>
      </c>
      <c r="C31" s="16"/>
    </row>
    <row r="32" spans="2:11">
      <c r="B32" t="s">
        <v>262</v>
      </c>
      <c r="C32" s="16"/>
    </row>
    <row r="33" spans="2:3">
      <c r="B33" t="s">
        <v>263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657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223</v>
      </c>
      <c r="C13" t="s">
        <v>223</v>
      </c>
      <c r="D13" t="s">
        <v>223</v>
      </c>
      <c r="E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617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261</v>
      </c>
      <c r="C17" s="16"/>
      <c r="D17" s="16"/>
    </row>
    <row r="18" spans="2:4">
      <c r="B18" t="s">
        <v>262</v>
      </c>
      <c r="C18" s="16"/>
      <c r="D18" s="16"/>
    </row>
    <row r="19" spans="2:4">
      <c r="B19" t="s">
        <v>263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618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619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658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618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621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620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622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261</v>
      </c>
      <c r="C35" s="16"/>
      <c r="D35" s="16"/>
    </row>
    <row r="36" spans="2:12">
      <c r="B36" t="s">
        <v>262</v>
      </c>
      <c r="C36" s="16"/>
      <c r="D36" s="16"/>
    </row>
    <row r="37" spans="2:12">
      <c r="B37" t="s">
        <v>263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-19650000</v>
      </c>
      <c r="H11" s="7"/>
      <c r="I11" s="75">
        <v>-1946.9540042308413</v>
      </c>
      <c r="J11" s="76">
        <v>1</v>
      </c>
      <c r="K11" s="76">
        <v>-3.7000000000000002E-3</v>
      </c>
      <c r="AW11" s="16"/>
    </row>
    <row r="12" spans="2:49">
      <c r="B12" s="79" t="s">
        <v>204</v>
      </c>
      <c r="C12" s="16"/>
      <c r="D12" s="16"/>
      <c r="G12" s="81">
        <v>-19650000</v>
      </c>
      <c r="I12" s="81">
        <v>-1946.9540042308413</v>
      </c>
      <c r="J12" s="80">
        <v>1</v>
      </c>
      <c r="K12" s="80">
        <v>-3.7000000000000002E-3</v>
      </c>
    </row>
    <row r="13" spans="2:49">
      <c r="B13" s="79" t="s">
        <v>618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619</v>
      </c>
      <c r="C15" s="16"/>
      <c r="D15" s="16"/>
      <c r="G15" s="81">
        <v>-19650000</v>
      </c>
      <c r="I15" s="81">
        <v>-1446.1167865003783</v>
      </c>
      <c r="J15" s="80">
        <v>0.74280000000000002</v>
      </c>
      <c r="K15" s="80">
        <v>-2.7000000000000001E-3</v>
      </c>
    </row>
    <row r="16" spans="2:49">
      <c r="B16" t="s">
        <v>659</v>
      </c>
      <c r="C16" t="s">
        <v>660</v>
      </c>
      <c r="D16" t="s">
        <v>123</v>
      </c>
      <c r="E16" t="s">
        <v>110</v>
      </c>
      <c r="F16" t="s">
        <v>661</v>
      </c>
      <c r="G16" s="77">
        <v>-5000000</v>
      </c>
      <c r="H16" s="77">
        <v>7.1142274250802204</v>
      </c>
      <c r="I16" s="77">
        <v>-355.711371254011</v>
      </c>
      <c r="J16" s="78">
        <v>0.1827</v>
      </c>
      <c r="K16" s="78">
        <v>-6.9999999999999999E-4</v>
      </c>
    </row>
    <row r="17" spans="2:11">
      <c r="B17" t="s">
        <v>662</v>
      </c>
      <c r="C17" t="s">
        <v>663</v>
      </c>
      <c r="D17" t="s">
        <v>123</v>
      </c>
      <c r="E17" t="s">
        <v>110</v>
      </c>
      <c r="F17" t="s">
        <v>664</v>
      </c>
      <c r="G17" s="77">
        <v>-3615000</v>
      </c>
      <c r="H17" s="77">
        <v>5.5308856791287413</v>
      </c>
      <c r="I17" s="77">
        <v>-199.94151730050399</v>
      </c>
      <c r="J17" s="78">
        <v>0.1027</v>
      </c>
      <c r="K17" s="78">
        <v>-4.0000000000000002E-4</v>
      </c>
    </row>
    <row r="18" spans="2:11">
      <c r="B18" t="s">
        <v>665</v>
      </c>
      <c r="C18" t="s">
        <v>666</v>
      </c>
      <c r="D18" t="s">
        <v>123</v>
      </c>
      <c r="E18" t="s">
        <v>106</v>
      </c>
      <c r="F18" t="s">
        <v>667</v>
      </c>
      <c r="G18" s="77">
        <v>-5250000</v>
      </c>
      <c r="H18" s="77">
        <v>13.446428882373905</v>
      </c>
      <c r="I18" s="77">
        <v>-705.93751632463</v>
      </c>
      <c r="J18" s="78">
        <v>0.36259999999999998</v>
      </c>
      <c r="K18" s="78">
        <v>-1.2999999999999999E-3</v>
      </c>
    </row>
    <row r="19" spans="2:11">
      <c r="B19" t="s">
        <v>668</v>
      </c>
      <c r="C19" t="s">
        <v>669</v>
      </c>
      <c r="D19" t="s">
        <v>123</v>
      </c>
      <c r="E19" t="s">
        <v>106</v>
      </c>
      <c r="F19" t="s">
        <v>670</v>
      </c>
      <c r="G19" s="77">
        <v>-1150000</v>
      </c>
      <c r="H19" s="77">
        <v>7.4466612534482257</v>
      </c>
      <c r="I19" s="77">
        <v>-85.636604414654599</v>
      </c>
      <c r="J19" s="78">
        <v>4.3999999999999997E-2</v>
      </c>
      <c r="K19" s="78">
        <v>-2.0000000000000001E-4</v>
      </c>
    </row>
    <row r="20" spans="2:11">
      <c r="B20" t="s">
        <v>671</v>
      </c>
      <c r="C20" t="s">
        <v>672</v>
      </c>
      <c r="D20" t="s">
        <v>123</v>
      </c>
      <c r="E20" t="s">
        <v>106</v>
      </c>
      <c r="F20" t="s">
        <v>673</v>
      </c>
      <c r="G20" s="77">
        <v>-2500000</v>
      </c>
      <c r="H20" s="77">
        <v>3.3977810940166879</v>
      </c>
      <c r="I20" s="77">
        <v>-84.944527350417204</v>
      </c>
      <c r="J20" s="78">
        <v>4.36E-2</v>
      </c>
      <c r="K20" s="78">
        <v>-2.0000000000000001E-4</v>
      </c>
    </row>
    <row r="21" spans="2:11">
      <c r="B21" t="s">
        <v>674</v>
      </c>
      <c r="C21" t="s">
        <v>675</v>
      </c>
      <c r="D21" t="s">
        <v>123</v>
      </c>
      <c r="E21" t="s">
        <v>200</v>
      </c>
      <c r="F21" t="s">
        <v>676</v>
      </c>
      <c r="G21" s="77">
        <v>-1525000</v>
      </c>
      <c r="H21" s="77">
        <v>0.86586089726508197</v>
      </c>
      <c r="I21" s="77">
        <v>-13.2043786832925</v>
      </c>
      <c r="J21" s="78">
        <v>6.7999999999999996E-3</v>
      </c>
      <c r="K21" s="78">
        <v>0</v>
      </c>
    </row>
    <row r="22" spans="2:11">
      <c r="B22" t="s">
        <v>677</v>
      </c>
      <c r="C22" t="s">
        <v>678</v>
      </c>
      <c r="D22" t="s">
        <v>123</v>
      </c>
      <c r="E22" t="s">
        <v>200</v>
      </c>
      <c r="F22" t="s">
        <v>679</v>
      </c>
      <c r="G22" s="77">
        <v>-610000</v>
      </c>
      <c r="H22" s="77">
        <v>0.12145429063425213</v>
      </c>
      <c r="I22" s="77">
        <v>-0.740871172868938</v>
      </c>
      <c r="J22" s="78">
        <v>4.0000000000000002E-4</v>
      </c>
      <c r="K22" s="78">
        <v>0</v>
      </c>
    </row>
    <row r="23" spans="2:11">
      <c r="B23" s="79" t="s">
        <v>658</v>
      </c>
      <c r="C23" s="16"/>
      <c r="D23" s="16"/>
      <c r="G23" s="81">
        <v>0</v>
      </c>
      <c r="I23" s="81">
        <v>-500.83721773046301</v>
      </c>
      <c r="J23" s="80">
        <v>0.25719999999999998</v>
      </c>
      <c r="K23" s="80">
        <v>-8.9999999999999998E-4</v>
      </c>
    </row>
    <row r="24" spans="2:11">
      <c r="B24" t="s">
        <v>680</v>
      </c>
      <c r="C24" t="s">
        <v>681</v>
      </c>
      <c r="D24" t="s">
        <v>123</v>
      </c>
      <c r="E24" t="s">
        <v>106</v>
      </c>
      <c r="F24" t="s">
        <v>682</v>
      </c>
      <c r="G24" s="77">
        <v>1500000</v>
      </c>
      <c r="H24" s="77">
        <v>13.286025698720934</v>
      </c>
      <c r="I24" s="77">
        <v>199.290385480814</v>
      </c>
      <c r="J24" s="78">
        <v>-0.1024</v>
      </c>
      <c r="K24" s="78">
        <v>4.0000000000000002E-4</v>
      </c>
    </row>
    <row r="25" spans="2:11">
      <c r="B25" t="s">
        <v>683</v>
      </c>
      <c r="C25" t="s">
        <v>684</v>
      </c>
      <c r="D25" t="s">
        <v>123</v>
      </c>
      <c r="E25" t="s">
        <v>106</v>
      </c>
      <c r="F25" t="s">
        <v>685</v>
      </c>
      <c r="G25" s="77">
        <v>-3375000</v>
      </c>
      <c r="H25" s="77">
        <v>28.857818286371021</v>
      </c>
      <c r="I25" s="77">
        <v>-973.95136716502202</v>
      </c>
      <c r="J25" s="78">
        <v>0.50019999999999998</v>
      </c>
      <c r="K25" s="78">
        <v>-1.8E-3</v>
      </c>
    </row>
    <row r="26" spans="2:11">
      <c r="B26" t="s">
        <v>686</v>
      </c>
      <c r="C26" t="s">
        <v>687</v>
      </c>
      <c r="D26" t="s">
        <v>123</v>
      </c>
      <c r="E26" t="s">
        <v>106</v>
      </c>
      <c r="F26" t="s">
        <v>688</v>
      </c>
      <c r="G26" s="77">
        <v>1875000</v>
      </c>
      <c r="H26" s="77">
        <v>14.603934077533067</v>
      </c>
      <c r="I26" s="77">
        <v>273.82376395374501</v>
      </c>
      <c r="J26" s="78">
        <v>-0.1406</v>
      </c>
      <c r="K26" s="78">
        <v>5.0000000000000001E-4</v>
      </c>
    </row>
    <row r="27" spans="2:11">
      <c r="B27" s="79" t="s">
        <v>620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269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223</v>
      </c>
      <c r="C30" t="s">
        <v>223</v>
      </c>
      <c r="D30" t="s">
        <v>223</v>
      </c>
      <c r="E30" t="s">
        <v>223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228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618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621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223</v>
      </c>
      <c r="C35" t="s">
        <v>223</v>
      </c>
      <c r="D35" t="s">
        <v>223</v>
      </c>
      <c r="E35" t="s">
        <v>223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620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223</v>
      </c>
      <c r="C37" t="s">
        <v>223</v>
      </c>
      <c r="D37" t="s">
        <v>223</v>
      </c>
      <c r="E37" t="s">
        <v>223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269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223</v>
      </c>
      <c r="C39" t="s">
        <v>223</v>
      </c>
      <c r="D39" t="s">
        <v>223</v>
      </c>
      <c r="E39" t="s">
        <v>223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230</v>
      </c>
      <c r="C40" s="16"/>
      <c r="D40" s="16"/>
    </row>
    <row r="41" spans="2:11">
      <c r="B41" t="s">
        <v>261</v>
      </c>
      <c r="C41" s="16"/>
      <c r="D41" s="16"/>
    </row>
    <row r="42" spans="2:11">
      <c r="B42" t="s">
        <v>262</v>
      </c>
      <c r="C42" s="16"/>
      <c r="D42" s="16"/>
    </row>
    <row r="43" spans="2:11">
      <c r="B43" t="s">
        <v>263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633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634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635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636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637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638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639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633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634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635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636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637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638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639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261</v>
      </c>
      <c r="D41" s="16"/>
    </row>
    <row r="42" spans="2:17">
      <c r="B42" t="s">
        <v>262</v>
      </c>
      <c r="D42" s="16"/>
    </row>
    <row r="43" spans="2:17">
      <c r="B43" t="s">
        <v>263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689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223</v>
      </c>
      <c r="D14" t="s">
        <v>223</v>
      </c>
      <c r="F14" t="s">
        <v>223</v>
      </c>
      <c r="I14" s="77">
        <v>0</v>
      </c>
      <c r="J14" t="s">
        <v>223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690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 t="s">
        <v>223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691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692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223</v>
      </c>
      <c r="D20" t="s">
        <v>223</v>
      </c>
      <c r="F20" t="s">
        <v>223</v>
      </c>
      <c r="I20" s="77">
        <v>0</v>
      </c>
      <c r="J20" t="s">
        <v>223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693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223</v>
      </c>
      <c r="D22" t="s">
        <v>223</v>
      </c>
      <c r="F22" t="s">
        <v>223</v>
      </c>
      <c r="I22" s="77">
        <v>0</v>
      </c>
      <c r="J22" t="s">
        <v>223</v>
      </c>
      <c r="K22" t="s">
        <v>223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694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695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223</v>
      </c>
      <c r="D25" t="s">
        <v>223</v>
      </c>
      <c r="F25" t="s">
        <v>223</v>
      </c>
      <c r="I25" s="77">
        <v>0</v>
      </c>
      <c r="J25" t="s">
        <v>223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696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223</v>
      </c>
      <c r="D27" t="s">
        <v>223</v>
      </c>
      <c r="F27" t="s">
        <v>223</v>
      </c>
      <c r="I27" s="77">
        <v>0</v>
      </c>
      <c r="J27" t="s">
        <v>223</v>
      </c>
      <c r="K27" t="s">
        <v>223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697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223</v>
      </c>
      <c r="D29" t="s">
        <v>223</v>
      </c>
      <c r="F29" t="s">
        <v>223</v>
      </c>
      <c r="I29" s="77">
        <v>0</v>
      </c>
      <c r="J29" t="s">
        <v>223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698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223</v>
      </c>
      <c r="D31" t="s">
        <v>223</v>
      </c>
      <c r="F31" t="s">
        <v>223</v>
      </c>
      <c r="I31" s="77">
        <v>0</v>
      </c>
      <c r="J31" t="s">
        <v>223</v>
      </c>
      <c r="K31" t="s">
        <v>223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699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223</v>
      </c>
      <c r="D34" t="s">
        <v>223</v>
      </c>
      <c r="F34" t="s">
        <v>223</v>
      </c>
      <c r="I34" s="77">
        <v>0</v>
      </c>
      <c r="J34" t="s">
        <v>223</v>
      </c>
      <c r="K34" t="s">
        <v>223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691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223</v>
      </c>
      <c r="D36" t="s">
        <v>223</v>
      </c>
      <c r="F36" t="s">
        <v>223</v>
      </c>
      <c r="I36" s="77">
        <v>0</v>
      </c>
      <c r="J36" t="s">
        <v>223</v>
      </c>
      <c r="K36" t="s">
        <v>223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692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223</v>
      </c>
      <c r="D38" t="s">
        <v>223</v>
      </c>
      <c r="F38" t="s">
        <v>223</v>
      </c>
      <c r="I38" s="77">
        <v>0</v>
      </c>
      <c r="J38" t="s">
        <v>223</v>
      </c>
      <c r="K38" t="s">
        <v>223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698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223</v>
      </c>
      <c r="D40" t="s">
        <v>223</v>
      </c>
      <c r="F40" t="s">
        <v>223</v>
      </c>
      <c r="I40" s="77">
        <v>0</v>
      </c>
      <c r="J40" t="s">
        <v>223</v>
      </c>
      <c r="K40" t="s">
        <v>223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261</v>
      </c>
    </row>
    <row r="43" spans="2:18">
      <c r="B43" t="s">
        <v>262</v>
      </c>
    </row>
    <row r="44" spans="2:18">
      <c r="B44" t="s">
        <v>263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645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646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700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701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261</v>
      </c>
    </row>
    <row r="27" spans="2:15">
      <c r="B27" t="s">
        <v>262</v>
      </c>
    </row>
    <row r="28" spans="2:15">
      <c r="B28" t="s">
        <v>263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702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703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702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703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11631.627525551999</v>
      </c>
      <c r="J11" s="76">
        <v>1</v>
      </c>
      <c r="K11" s="76">
        <v>2.1999999999999999E-2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C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11631.627525551999</v>
      </c>
      <c r="J14" s="80">
        <v>1</v>
      </c>
      <c r="K14" s="80">
        <v>2.1999999999999999E-2</v>
      </c>
    </row>
    <row r="15" spans="2:60">
      <c r="B15" t="s">
        <v>704</v>
      </c>
      <c r="C15" t="s">
        <v>705</v>
      </c>
      <c r="D15" t="s">
        <v>223</v>
      </c>
      <c r="E15" t="s">
        <v>587</v>
      </c>
      <c r="F15" s="78">
        <v>0</v>
      </c>
      <c r="G15" t="s">
        <v>203</v>
      </c>
      <c r="H15" s="78">
        <v>0</v>
      </c>
      <c r="I15" s="77">
        <v>1506.7594878919999</v>
      </c>
      <c r="J15" s="78">
        <v>0.1295</v>
      </c>
      <c r="K15" s="78">
        <v>2.8E-3</v>
      </c>
    </row>
    <row r="16" spans="2:60">
      <c r="B16" t="s">
        <v>706</v>
      </c>
      <c r="C16" t="s">
        <v>707</v>
      </c>
      <c r="D16" t="s">
        <v>223</v>
      </c>
      <c r="E16" t="s">
        <v>587</v>
      </c>
      <c r="F16" s="78">
        <v>0</v>
      </c>
      <c r="G16" t="s">
        <v>110</v>
      </c>
      <c r="H16" s="78">
        <v>0</v>
      </c>
      <c r="I16" s="77">
        <v>1.44666E-3</v>
      </c>
      <c r="J16" s="78">
        <v>0</v>
      </c>
      <c r="K16" s="78">
        <v>0</v>
      </c>
    </row>
    <row r="17" spans="2:11">
      <c r="B17" t="s">
        <v>708</v>
      </c>
      <c r="C17" t="s">
        <v>709</v>
      </c>
      <c r="D17" t="s">
        <v>223</v>
      </c>
      <c r="E17" t="s">
        <v>587</v>
      </c>
      <c r="F17" s="78">
        <v>0</v>
      </c>
      <c r="G17" t="s">
        <v>106</v>
      </c>
      <c r="H17" s="78">
        <v>0</v>
      </c>
      <c r="I17" s="77">
        <v>10124.866591</v>
      </c>
      <c r="J17" s="78">
        <v>0.87050000000000005</v>
      </c>
      <c r="K17" s="78">
        <v>1.9099999999999999E-2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223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223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645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646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645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646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261</v>
      </c>
      <c r="D27" s="16"/>
    </row>
    <row r="28" spans="2:23">
      <c r="B28" t="s">
        <v>262</v>
      </c>
      <c r="D28" s="16"/>
    </row>
    <row r="29" spans="2:23">
      <c r="B29" t="s">
        <v>263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8014A2-88F2-4D69-986A-6F99885054D6}"/>
</file>

<file path=customXml/itemProps2.xml><?xml version="1.0" encoding="utf-8"?>
<ds:datastoreItem xmlns:ds="http://schemas.openxmlformats.org/officeDocument/2006/customXml" ds:itemID="{5329B5DF-D6CA-47E2-92BD-ADC90CEAC103}"/>
</file>

<file path=customXml/itemProps3.xml><?xml version="1.0" encoding="utf-8"?>
<ds:datastoreItem xmlns:ds="http://schemas.openxmlformats.org/officeDocument/2006/customXml" ds:itemID="{28F514E6-99B0-4C03-8796-4893E3C2F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2023-07-16T04:39:14Z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