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12.22\"/>
    </mc:Choice>
  </mc:AlternateContent>
  <bookViews>
    <workbookView xWindow="0" yWindow="105" windowWidth="24240" windowHeight="12585" firstSheet="20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 iterate="1" iterateDelta="0.01"/>
</workbook>
</file>

<file path=xl/calcChain.xml><?xml version="1.0" encoding="utf-8"?>
<calcChain xmlns="http://schemas.openxmlformats.org/spreadsheetml/2006/main">
  <c r="C42" i="1" l="1"/>
  <c r="D41" i="1" s="1"/>
  <c r="D40" i="1"/>
  <c r="D39" i="1"/>
  <c r="D37" i="1"/>
  <c r="D35" i="1"/>
  <c r="D34" i="1"/>
  <c r="D33" i="1"/>
  <c r="D31" i="1"/>
  <c r="D30" i="1"/>
  <c r="D29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11" i="1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  <c r="D28" i="1" l="1"/>
  <c r="D32" i="1"/>
  <c r="D36" i="1"/>
</calcChain>
</file>

<file path=xl/sharedStrings.xml><?xml version="1.0" encoding="utf-8"?>
<sst xmlns="http://schemas.openxmlformats.org/spreadsheetml/2006/main" count="2969" uniqueCount="569">
  <si>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</si>
  <si>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</si>
  <si>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</si>
  <si>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</si>
  <si>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</si>
  <si>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</si>
  <si>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</si>
  <si>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</si>
  <si>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</si>
  <si>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</si>
  <si>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</si>
  <si>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</si>
  <si>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</si>
  <si>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</si>
  <si>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</si>
  <si>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</si>
  <si>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</si>
  <si>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</si>
  <si>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</si>
  <si>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</si>
  <si>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</si>
  <si>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</si>
  <si>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</si>
  <si>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</si>
  <si>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</si>
  <si>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</si>
  <si>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</si>
  <si>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</si>
  <si>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</si>
  <si>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</si>
  <si>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</si>
  <si>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</si>
  <si>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</si>
  <si>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</si>
  <si>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</si>
  <si>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</si>
  <si>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</si>
  <si>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</si>
  <si>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</si>
  <si>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</si>
  <si>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</si>
  <si>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</si>
  <si>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</si>
  <si>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</si>
  <si>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</si>
  <si>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</si>
  <si>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</si>
  <si>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</si>
  <si>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</si>
  <si>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</si>
  <si>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</si>
  <si>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</si>
  <si>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</si>
  <si>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</si>
  <si>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</si>
  <si>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</si>
  <si>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</si>
  <si>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</si>
  <si>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</si>
  <si>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</si>
  <si>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</si>
  <si>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</si>
  <si>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</si>
  <si>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</si>
  <si>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</si>
  <si>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</si>
  <si>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</si>
  <si>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</si>
  <si>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</si>
  <si>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</si>
  <si>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</si>
  <si>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</si>
  <si>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</si>
  <si>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</si>
  <si>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</si>
  <si>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</si>
  <si>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</si>
  <si>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</si>
  <si>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</si>
  <si>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</si>
  <si>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</si>
  <si>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</si>
  <si>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</si>
  <si>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</si>
  <si>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</si>
  <si>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</si>
  <si>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</si>
  <si>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</si>
  <si>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</si>
  <si>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</si>
  <si>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</si>
  <si>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</si>
  <si>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</si>
  <si>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</si>
  <si>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</si>
  <si>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</si>
  <si>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</si>
  <si>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</si>
  <si>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</si>
  <si>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</si>
  <si>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</si>
  <si>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</si>
  <si>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</si>
  <si>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</si>
  <si>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</si>
  <si>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</si>
  <si>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</si>
  <si>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</si>
  <si>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</si>
  <si>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</si>
  <si>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</si>
  <si>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</si>
  <si>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</si>
  <si>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</si>
  <si>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</si>
  <si>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</si>
  <si>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</si>
  <si>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</si>
  <si>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</si>
  <si>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</si>
  <si>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</si>
  <si>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</si>
  <si>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</si>
  <si>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</si>
  <si>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</si>
  <si>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</si>
  <si>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</si>
  <si>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</si>
  <si>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</si>
  <si>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</si>
  <si>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</si>
  <si>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</si>
  <si>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</si>
  <si>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</si>
  <si>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</si>
  <si>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</si>
  <si>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</si>
  <si>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</si>
  <si>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</si>
  <si>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</si>
  <si>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</si>
  <si>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</si>
  <si>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</si>
  <si>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</si>
  <si>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</si>
  <si>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</si>
  <si>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</si>
  <si>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</si>
  <si>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</si>
  <si>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</si>
  <si>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</si>
  <si>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</si>
  <si>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</si>
  <si>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</si>
  <si>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</si>
  <si>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</si>
  <si>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</si>
  <si>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</si>
  <si>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</si>
  <si>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</si>
  <si>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</si>
  <si>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</si>
  <si>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</si>
  <si>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</si>
  <si>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</si>
  <si>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</si>
  <si>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</si>
  <si>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</si>
  <si>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</si>
  <si>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</si>
  <si>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</si>
  <si>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</si>
  <si>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</si>
  <si>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</si>
  <si>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</si>
  <si>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</si>
  <si>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</si>
  <si>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</si>
  <si>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</si>
  <si>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</si>
  <si>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</si>
  <si>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</si>
  <si>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</si>
  <si>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</si>
  <si>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</si>
  <si>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</si>
  <si>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</si>
  <si>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</si>
  <si>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</si>
  <si>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</si>
  <si>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</si>
  <si>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</si>
  <si>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</si>
  <si>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</si>
  <si>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</si>
  <si>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</si>
  <si>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</si>
  <si>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31/12/2022</t>
  </si>
  <si>
    <t>אלטשולר שחם אג"ח ממשלתי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</si>
  <si>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</si>
  <si>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</si>
  <si>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</si>
  <si>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</si>
  <si>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</si>
  <si>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</si>
  <si>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</si>
  <si>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</si>
  <si>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</si>
  <si>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</si>
  <si>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</si>
  <si>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</si>
  <si>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</si>
  <si>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</si>
  <si>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</si>
  <si>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</si>
  <si>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</si>
  <si>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</si>
  <si>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</si>
  <si>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</si>
  <si>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</si>
  <si>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</si>
  <si>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</si>
  <si>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</si>
  <si>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0529- האוצר - ממשלתית צמודה</t>
  </si>
  <si>
    <t>1157023</t>
  </si>
  <si>
    <t>RF</t>
  </si>
  <si>
    <t>18/08/20</t>
  </si>
  <si>
    <t>ממשלתי צמוד 0527- האוצר - ממשלתית צמודה</t>
  </si>
  <si>
    <t>1140847</t>
  </si>
  <si>
    <t>14/01/21</t>
  </si>
  <si>
    <t>סה"כ לא צמודות</t>
  </si>
  <si>
    <t>סה"כ מלווה קצר מועד</t>
  </si>
  <si>
    <t>מ.ק.מ  913- בנק ישראל- מק"מ</t>
  </si>
  <si>
    <t>8230914</t>
  </si>
  <si>
    <t>13/09/22</t>
  </si>
  <si>
    <t>מ.ק.מ 1023- בנק ישראל- מק"מ</t>
  </si>
  <si>
    <t>8231029</t>
  </si>
  <si>
    <t>06/11/22</t>
  </si>
  <si>
    <t>מ.ק.מ 113- בנק ישראל- מק"מ</t>
  </si>
  <si>
    <t>8230112</t>
  </si>
  <si>
    <t>04/01/22</t>
  </si>
  <si>
    <t>מ.ק.מ.  713- בנק ישראל- מק"מ</t>
  </si>
  <si>
    <t>8230716</t>
  </si>
  <si>
    <t>מ.ק.מ. 1123- בנק ישראל- מק"מ</t>
  </si>
  <si>
    <t>8231128</t>
  </si>
  <si>
    <t>29/11/22</t>
  </si>
  <si>
    <t>מ.ק.מ. 813- בנק ישראל- מק"מ</t>
  </si>
  <si>
    <t>8230815</t>
  </si>
  <si>
    <t>19/10/22</t>
  </si>
  <si>
    <t>סה"כ שחר</t>
  </si>
  <si>
    <t>ממשל שקלית 1123- האוצר - ממשלתית שקלית</t>
  </si>
  <si>
    <t>1155068</t>
  </si>
  <si>
    <t>17/08/21</t>
  </si>
  <si>
    <t>ממשלתי 0323</t>
  </si>
  <si>
    <t>1126747</t>
  </si>
  <si>
    <t>03/11/21</t>
  </si>
  <si>
    <t>ממשלתי 0324- האוצר - ממשלתית שקלית</t>
  </si>
  <si>
    <t>1130848</t>
  </si>
  <si>
    <t>13/06/22</t>
  </si>
  <si>
    <t>ממשלתי שקלי 723</t>
  </si>
  <si>
    <t>1167105</t>
  </si>
  <si>
    <t>21/06/21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</si>
  <si>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</si>
  <si>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</si>
  <si>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</si>
  <si>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</si>
  <si>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</si>
  <si>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</si>
  <si>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</si>
  <si>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</si>
  <si>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</si>
  <si>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</si>
  <si>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</si>
  <si>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</si>
  <si>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</si>
  <si>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</si>
  <si>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</si>
  <si>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</si>
  <si>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01/12/20</t>
  </si>
  <si>
    <t>בינל הנפק אגח יב- בינלאומי הנפקות</t>
  </si>
  <si>
    <t>1182385</t>
  </si>
  <si>
    <t>07/12/21</t>
  </si>
  <si>
    <t>דיסק מנ אגח טו- דיסקונט מנפיקים</t>
  </si>
  <si>
    <t>7480304</t>
  </si>
  <si>
    <t>520029935</t>
  </si>
  <si>
    <t>29/11/21</t>
  </si>
  <si>
    <t>לאומי   אגח 179- לאומי</t>
  </si>
  <si>
    <t>6040372</t>
  </si>
  <si>
    <t>520018078</t>
  </si>
  <si>
    <t>17/03/20</t>
  </si>
  <si>
    <t>לאומי אגח 182- לאומי</t>
  </si>
  <si>
    <t>6040539</t>
  </si>
  <si>
    <t>28/11/21</t>
  </si>
  <si>
    <t>מז טפ הנפ אגח 61- מזרחי טפחות הנפ</t>
  </si>
  <si>
    <t>2310464</t>
  </si>
  <si>
    <t>520032046</t>
  </si>
  <si>
    <t>Aaa.il</t>
  </si>
  <si>
    <t>15/06/21</t>
  </si>
  <si>
    <t>מז טפ הנפק 52- מזרחי טפחות הנפ</t>
  </si>
  <si>
    <t>2310381</t>
  </si>
  <si>
    <t>30/06/20</t>
  </si>
  <si>
    <t>מזרחי הנפקות אג"ח 49- מזרחי טפחות הנפ</t>
  </si>
  <si>
    <t>2310282</t>
  </si>
  <si>
    <t>08/07/19</t>
  </si>
  <si>
    <t>נמלי ישראל אג "ח א- נמלי ישראל</t>
  </si>
  <si>
    <t>1145564</t>
  </si>
  <si>
    <t>513569780</t>
  </si>
  <si>
    <t>נדלן מניב בישראל</t>
  </si>
  <si>
    <t>17/05/18</t>
  </si>
  <si>
    <t>פועלים  אגח 200- פועלים</t>
  </si>
  <si>
    <t>6620496</t>
  </si>
  <si>
    <t>520000118</t>
  </si>
  <si>
    <t>12/12/21</t>
  </si>
  <si>
    <t>פועלים הנפקות  אג"ח 36- פועלים הנפקות</t>
  </si>
  <si>
    <t>1940659</t>
  </si>
  <si>
    <t>520032640</t>
  </si>
  <si>
    <t>חשמל  אג"ח 31- חשמל</t>
  </si>
  <si>
    <t>6000285</t>
  </si>
  <si>
    <t>520000472</t>
  </si>
  <si>
    <t>אנרגיה</t>
  </si>
  <si>
    <t>Aa1.il</t>
  </si>
  <si>
    <t>30/08/22</t>
  </si>
  <si>
    <t>חשמל אג27</t>
  </si>
  <si>
    <t>6000210</t>
  </si>
  <si>
    <t>18/03/20</t>
  </si>
  <si>
    <t>חשמל אגח 33- חשמל</t>
  </si>
  <si>
    <t>6000392</t>
  </si>
  <si>
    <t>02/05/22</t>
  </si>
  <si>
    <t>עזריאלי  אגח ז- עזריאלי קבוצה</t>
  </si>
  <si>
    <t>1178672</t>
  </si>
  <si>
    <t>510960719</t>
  </si>
  <si>
    <t>ilAA+</t>
  </si>
  <si>
    <t>21/07/21</t>
  </si>
  <si>
    <t>עזריאלי אג"ח ה- עזריאלי קבוצה</t>
  </si>
  <si>
    <t>1156603</t>
  </si>
  <si>
    <t>עזריאלי אגח ח- עזריאלי קבוצה</t>
  </si>
  <si>
    <t>1178680</t>
  </si>
  <si>
    <t>אמות אג ו'- אמות</t>
  </si>
  <si>
    <t>1158609</t>
  </si>
  <si>
    <t>520026683</t>
  </si>
  <si>
    <t>ilAA</t>
  </si>
  <si>
    <t>29/05/22</t>
  </si>
  <si>
    <t>גב ים אגח י- גב ים</t>
  </si>
  <si>
    <t>7590284</t>
  </si>
  <si>
    <t>520001736</t>
  </si>
  <si>
    <t>07/03/22</t>
  </si>
  <si>
    <t>מליסרון   אגח ו- מליסרון</t>
  </si>
  <si>
    <t>3230125</t>
  </si>
  <si>
    <t>520037789</t>
  </si>
  <si>
    <t>12/06/17</t>
  </si>
  <si>
    <t>מליסרון  אגח16- מליסרון</t>
  </si>
  <si>
    <t>3230265</t>
  </si>
  <si>
    <t>03/11/19</t>
  </si>
  <si>
    <t>אלוני חץ אג8- אלוני חץ</t>
  </si>
  <si>
    <t>3900271</t>
  </si>
  <si>
    <t>520038506</t>
  </si>
  <si>
    <t>ilAA-</t>
  </si>
  <si>
    <t>25/04/17</t>
  </si>
  <si>
    <t>דיסקונט מנפיקים אג"ח יד</t>
  </si>
  <si>
    <t>7480163</t>
  </si>
  <si>
    <t>10/12/19</t>
  </si>
  <si>
    <t>גב ים אג8- גב ים</t>
  </si>
  <si>
    <t>7590151</t>
  </si>
  <si>
    <t>03/08/20</t>
  </si>
  <si>
    <t>שופרסל אג"ח ז- שופרסל</t>
  </si>
  <si>
    <t>7770258</t>
  </si>
  <si>
    <t>520022732</t>
  </si>
  <si>
    <t>רשתות שיווק</t>
  </si>
  <si>
    <t>20/01/19</t>
  </si>
  <si>
    <t>אלוני חץ אג10- אלוני חץ</t>
  </si>
  <si>
    <t>3900362</t>
  </si>
  <si>
    <t>שמוס  אג"ח א- שמוס</t>
  </si>
  <si>
    <t>1155951</t>
  </si>
  <si>
    <t>11111116</t>
  </si>
  <si>
    <t>נדלן מניב בחו"ל</t>
  </si>
  <si>
    <t>Aa3.il</t>
  </si>
  <si>
    <t>09/12/18</t>
  </si>
  <si>
    <t>תמר פטרו  אגח א- תמר פטרוליום</t>
  </si>
  <si>
    <t>1141332</t>
  </si>
  <si>
    <t>515334662</t>
  </si>
  <si>
    <t>חיפושי נפט וגז</t>
  </si>
  <si>
    <t>A1.il</t>
  </si>
  <si>
    <t>29/04/21</t>
  </si>
  <si>
    <t>סה"כ אחר</t>
  </si>
  <si>
    <t>TEVA 4.1 1/10/2046- טבע</t>
  </si>
  <si>
    <t>US88167AAF84</t>
  </si>
  <si>
    <t>NYSE</t>
  </si>
  <si>
    <t>בלומברג</t>
  </si>
  <si>
    <t>520013954</t>
  </si>
  <si>
    <t>Pharma &amp; Biotechnology</t>
  </si>
  <si>
    <t>BB-</t>
  </si>
  <si>
    <t>S&amp;P</t>
  </si>
  <si>
    <t>02/02/21</t>
  </si>
  <si>
    <t>NDAQ 1.75 3/29</t>
  </si>
  <si>
    <t>XS1843442622</t>
  </si>
  <si>
    <t>FWB</t>
  </si>
  <si>
    <t>3205</t>
  </si>
  <si>
    <t>Diversified Financials</t>
  </si>
  <si>
    <t>BBB+</t>
  </si>
  <si>
    <t>15/07/24 FS KKR 4.625</t>
  </si>
  <si>
    <t>US302635AD99</t>
  </si>
  <si>
    <t>5143</t>
  </si>
  <si>
    <t>Baa3</t>
  </si>
  <si>
    <t>Moodys</t>
  </si>
  <si>
    <t>25/GSBD 3.75 10/2</t>
  </si>
  <si>
    <t>US38147UAC18</t>
  </si>
  <si>
    <t>5193</t>
  </si>
  <si>
    <t>30/03/20</t>
  </si>
  <si>
    <t>ARES CAPITAL 3.25 15.07.25</t>
  </si>
  <si>
    <t>US04010LAY92</t>
  </si>
  <si>
    <t>5183</t>
  </si>
  <si>
    <t>BBB-</t>
  </si>
  <si>
    <t>09/01/20</t>
  </si>
  <si>
    <t>GRAND CITI - GYCGR 2.5</t>
  </si>
  <si>
    <t>XS1811181566</t>
  </si>
  <si>
    <t>EURONEXT</t>
  </si>
  <si>
    <t>4959</t>
  </si>
  <si>
    <t>Real Estate</t>
  </si>
  <si>
    <t>17/04/18</t>
  </si>
  <si>
    <t>OWLRCK 3.75 22/7/25</t>
  </si>
  <si>
    <t>US69121KAC80</t>
  </si>
  <si>
    <t>5181</t>
  </si>
  <si>
    <t>21/01/20</t>
  </si>
  <si>
    <t>AESGEN 5.5 14/05/27</t>
  </si>
  <si>
    <t>USP3713CAB48</t>
  </si>
  <si>
    <t>5170</t>
  </si>
  <si>
    <t>Energy</t>
  </si>
  <si>
    <t>Ba1</t>
  </si>
  <si>
    <t>23/11/21</t>
  </si>
  <si>
    <t>BAYER 3.75 07/74</t>
  </si>
  <si>
    <t>DE000A11QR73</t>
  </si>
  <si>
    <t>4770</t>
  </si>
  <si>
    <t>BB+</t>
  </si>
  <si>
    <t>SBRA 3.9 15/10/2019</t>
  </si>
  <si>
    <t>US78572XAG60</t>
  </si>
  <si>
    <t>5165</t>
  </si>
  <si>
    <t>Health Care Equip &amp; Services</t>
  </si>
  <si>
    <t>29/10/19</t>
  </si>
  <si>
    <t>PEMEX 5.95 28/01/31</t>
  </si>
  <si>
    <t>US71654QDE98</t>
  </si>
  <si>
    <t>4768</t>
  </si>
  <si>
    <t>B1</t>
  </si>
  <si>
    <t>28/10/20</t>
  </si>
  <si>
    <t>PEMEX 6.84 23/1/2030</t>
  </si>
  <si>
    <t>US71654QDC33</t>
  </si>
  <si>
    <t>PETROLEOS MEXICANOS-PEMEX</t>
  </si>
  <si>
    <t>US71654QBW15</t>
  </si>
  <si>
    <t>03/02/20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</si>
  <si>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</si>
  <si>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</si>
  <si>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</si>
  <si>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</si>
  <si>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</si>
  <si>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</si>
  <si>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</si>
  <si>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</si>
  <si>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</si>
  <si>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</si>
  <si>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</si>
  <si>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</si>
  <si>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</si>
  <si>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</si>
  <si>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</si>
  <si>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</si>
  <si>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</si>
  <si>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</si>
  <si>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</si>
  <si>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</si>
  <si>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</si>
  <si>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</si>
  <si>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</si>
  <si>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</si>
  <si>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</si>
  <si>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</si>
  <si>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</si>
  <si>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</si>
  <si>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</si>
  <si>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</si>
  <si>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</si>
  <si>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</si>
  <si>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</si>
  <si>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</si>
  <si>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</si>
  <si>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</si>
  <si>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אגח7-רמ- 7 מימון ישיר</t>
  </si>
  <si>
    <t>1153071</t>
  </si>
  <si>
    <t>515828820</t>
  </si>
  <si>
    <t>שרותים פיננסים</t>
  </si>
  <si>
    <t>13/08/18</t>
  </si>
  <si>
    <t>מקורות אג"ח 8 22.04.13- מקורות</t>
  </si>
  <si>
    <t>1124346</t>
  </si>
  <si>
    <t>520010869</t>
  </si>
  <si>
    <t>שרותים</t>
  </si>
  <si>
    <t>04/09/18</t>
  </si>
  <si>
    <t>מימון ישיר אג"ח 8-רמ- 8 מימון ישיר</t>
  </si>
  <si>
    <t>1154798</t>
  </si>
  <si>
    <t>515832442</t>
  </si>
  <si>
    <t>אשראי חוץ בנקאי</t>
  </si>
  <si>
    <t>16/09/18</t>
  </si>
  <si>
    <t>מת"ם  אגח א -רמ</t>
  </si>
  <si>
    <t>1138999</t>
  </si>
  <si>
    <t>510687403</t>
  </si>
  <si>
    <t>Aa2.il</t>
  </si>
  <si>
    <t>05/12/18</t>
  </si>
  <si>
    <t>אורמת אגח 4 - רמ</t>
  </si>
  <si>
    <t>1167212</t>
  </si>
  <si>
    <t>880326081</t>
  </si>
  <si>
    <t>אנרגיה מתחדשת</t>
  </si>
  <si>
    <t>01/07/20</t>
  </si>
  <si>
    <t>גב-ים נגב אג"ח-רמ</t>
  </si>
  <si>
    <t>1151141</t>
  </si>
  <si>
    <t>514189596</t>
  </si>
  <si>
    <t>ilA+</t>
  </si>
  <si>
    <t>30/07/18</t>
  </si>
  <si>
    <t>אליהו הנפקות אג"ח א'-רמ- אליהו הנפקות</t>
  </si>
  <si>
    <t>1142009</t>
  </si>
  <si>
    <t>515703528</t>
  </si>
  <si>
    <t>ביטוח</t>
  </si>
  <si>
    <t>A2.il</t>
  </si>
  <si>
    <t>27/09/17</t>
  </si>
  <si>
    <t>ביטוח ישיר אג"ח 11</t>
  </si>
  <si>
    <t>1138825</t>
  </si>
  <si>
    <t>520044439</t>
  </si>
  <si>
    <t>השקעה ואחזקות</t>
  </si>
  <si>
    <t>24/07/16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</si>
  <si>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</si>
  <si>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</si>
  <si>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</si>
  <si>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</si>
  <si>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</si>
  <si>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</si>
  <si>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</si>
  <si>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</si>
  <si>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</si>
  <si>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</si>
  <si>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אירו/שקל 3.6802 21/02/23 154250</t>
  </si>
  <si>
    <t>154250</t>
  </si>
  <si>
    <t>20/12/22</t>
  </si>
  <si>
    <t>פורוורד דולר/שקל 3.418 14/02/23 154247</t>
  </si>
  <si>
    <t>154247</t>
  </si>
  <si>
    <t>13/12/22</t>
  </si>
  <si>
    <t>שטרלינג/שקל 10.07.28 שער 4.05 153359</t>
  </si>
  <si>
    <t>153359</t>
  </si>
  <si>
    <t>10/07/20</t>
  </si>
  <si>
    <t>סה"כ כנגד חסכון עמיתים/מבוטחים</t>
  </si>
  <si>
    <t>לא</t>
  </si>
  <si>
    <t>1309</t>
  </si>
  <si>
    <t>AA+</t>
  </si>
  <si>
    <t>18/12/22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</si>
  <si>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</si>
  <si>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</si>
  <si>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</si>
  <si>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</si>
  <si>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</si>
  <si>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</si>
  <si>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</si>
  <si>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</si>
  <si>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</si>
  <si>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</si>
  <si>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</si>
  <si>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</si>
  <si>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</si>
  <si>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</si>
  <si>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</si>
  <si>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</si>
  <si>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USD HSBC - בטחונות</t>
  </si>
  <si>
    <t>415323</t>
  </si>
  <si>
    <t>לא מדורג</t>
  </si>
  <si>
    <t>הלוואות עמיתים 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</si>
</sst>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opLeftCell="A26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11200.89470361993</v>
      </c>
      <c r="D11" s="76">
        <f>C11/$C$42</f>
        <v>1.9246181408069659E-2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458356.53596000001</v>
      </c>
      <c r="D13" s="78">
        <f t="shared" ref="D13:D22" si="0">C13/$C$42</f>
        <v>0.78758110616016919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90166.06040409542</v>
      </c>
      <c r="D15" s="78">
        <f t="shared" si="0"/>
        <v>0.15492979813722846</v>
      </c>
    </row>
    <row r="16" spans="1:36">
      <c r="A16" s="10" t="s">
        <v>13</v>
      </c>
      <c r="B16" s="70" t="s">
        <v>19</v>
      </c>
      <c r="C16" s="77">
        <v>0</v>
      </c>
      <c r="D16" s="78">
        <f t="shared" si="0"/>
        <v>0</v>
      </c>
    </row>
    <row r="17" spans="1:4">
      <c r="A17" s="10" t="s">
        <v>13</v>
      </c>
      <c r="B17" s="70" t="s">
        <v>195</v>
      </c>
      <c r="C17" s="77">
        <v>0</v>
      </c>
      <c r="D17" s="78">
        <f t="shared" si="0"/>
        <v>0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11989.243967932</v>
      </c>
      <c r="D26" s="78">
        <f t="shared" si="1"/>
        <v>2.0600779710736036E-2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39.666864432536798</v>
      </c>
      <c r="D31" s="78">
        <f t="shared" si="1"/>
        <v>6.8158454209124976E-5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5284.8795499999997</v>
      </c>
      <c r="D33" s="78">
        <f t="shared" si="1"/>
        <v>9.080859451899452E-3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4942.8249477299996</v>
      </c>
      <c r="D37" s="78">
        <f t="shared" si="1"/>
        <v>8.493116677688213E-3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1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581980.10639780981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3.7530000000000001</v>
      </c>
    </row>
    <row r="48" spans="1:4">
      <c r="C48" t="s">
        <v>106</v>
      </c>
      <c r="D48">
        <v>3.5190000000000001</v>
      </c>
    </row>
    <row r="49" spans="3:4">
      <c r="C49" t="s">
        <v>113</v>
      </c>
      <c r="D49">
        <v>4.2375999999999996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20" sqref="L20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11200.89470361993</v>
      </c>
      <c r="K11" s="76">
        <f>J11/$J$11</f>
        <v>1</v>
      </c>
      <c r="L11" s="76">
        <f>J11/'סכום נכסי הקרן'!$C$42</f>
        <v>1.9246181408069659E-2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11200.89470361993</v>
      </c>
      <c r="K12" s="80">
        <f t="shared" ref="K12:K23" si="0">J12/$J$11</f>
        <v>1</v>
      </c>
      <c r="L12" s="80">
        <f>J12/'סכום נכסי הקרן'!$C$42</f>
        <v>1.9246181408069659E-2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11114.27718999993</v>
      </c>
      <c r="K13" s="80">
        <f t="shared" si="0"/>
        <v>0.99226691117880017</v>
      </c>
      <c r="L13" s="80">
        <f>J13/'סכום נכסי הקרן'!$C$42</f>
        <v>1.9097348977772131E-2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12148.83091+1986.95627999993-3021.51</f>
        <v>11114.27718999993</v>
      </c>
      <c r="K14" s="78">
        <f t="shared" si="0"/>
        <v>0.99226691117880017</v>
      </c>
      <c r="L14" s="78">
        <f>J14/'סכום נכסי הקרן'!$C$42</f>
        <v>1.9097348977772131E-2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86.617513619999997</v>
      </c>
      <c r="K15" s="80">
        <f t="shared" si="0"/>
        <v>7.7330888211998598E-3</v>
      </c>
      <c r="L15" s="80">
        <f>J15/'סכום נכסי הקרן'!$C$42</f>
        <v>1.4883243029752808E-4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110</v>
      </c>
      <c r="H16" s="78">
        <v>0</v>
      </c>
      <c r="I16" s="78">
        <v>0</v>
      </c>
      <c r="J16" s="77">
        <v>1.5950249999999999</v>
      </c>
      <c r="K16" s="78">
        <f t="shared" si="0"/>
        <v>1.42401570785637E-4</v>
      </c>
      <c r="L16" s="78">
        <f>J16/'סכום נכסי הקרן'!$C$42</f>
        <v>2.7406864641344422E-6</v>
      </c>
    </row>
    <row r="17" spans="2:12">
      <c r="B17" t="s">
        <v>210</v>
      </c>
      <c r="C17" t="s">
        <v>211</v>
      </c>
      <c r="D17" t="s">
        <v>204</v>
      </c>
      <c r="E17" t="s">
        <v>205</v>
      </c>
      <c r="F17" t="s">
        <v>206</v>
      </c>
      <c r="G17" t="s">
        <v>106</v>
      </c>
      <c r="H17" s="78">
        <v>0</v>
      </c>
      <c r="I17" s="78">
        <v>0</v>
      </c>
      <c r="J17" s="77">
        <v>85.022488620000004</v>
      </c>
      <c r="K17" s="78">
        <f t="shared" si="0"/>
        <v>7.5906872504142237E-3</v>
      </c>
      <c r="L17" s="78">
        <f>J17/'סכום נכסי הקרן'!$C$42</f>
        <v>1.4609174383339364E-4</v>
      </c>
    </row>
    <row r="18" spans="2:12">
      <c r="B18" s="79" t="s">
        <v>212</v>
      </c>
      <c r="D18" s="16"/>
      <c r="I18" s="80">
        <v>0</v>
      </c>
      <c r="J18" s="81">
        <v>0</v>
      </c>
      <c r="K18" s="80">
        <f t="shared" si="0"/>
        <v>0</v>
      </c>
      <c r="L18" s="80">
        <f>J18/'סכום נכסי הקרן'!$C$42</f>
        <v>0</v>
      </c>
    </row>
    <row r="19" spans="2:12">
      <c r="B19" t="s">
        <v>213</v>
      </c>
      <c r="C19" t="s">
        <v>213</v>
      </c>
      <c r="D19" s="16"/>
      <c r="E19" t="s">
        <v>213</v>
      </c>
      <c r="G19" t="s">
        <v>213</v>
      </c>
      <c r="H19" s="78">
        <v>0</v>
      </c>
      <c r="I19" s="78">
        <v>0</v>
      </c>
      <c r="J19" s="77">
        <v>0</v>
      </c>
      <c r="K19" s="78">
        <f t="shared" si="0"/>
        <v>0</v>
      </c>
      <c r="L19" s="78">
        <f>J19/'סכום נכסי הקרן'!$C$42</f>
        <v>0</v>
      </c>
    </row>
    <row r="20" spans="2:12">
      <c r="B20" s="79" t="s">
        <v>214</v>
      </c>
      <c r="D20" s="16"/>
      <c r="I20" s="80">
        <v>0</v>
      </c>
      <c r="J20" s="81">
        <v>0</v>
      </c>
      <c r="K20" s="80">
        <f t="shared" si="0"/>
        <v>0</v>
      </c>
      <c r="L20" s="80">
        <f>J20/'סכום נכסי הקרן'!$C$42</f>
        <v>0</v>
      </c>
    </row>
    <row r="21" spans="2:12">
      <c r="B21" t="s">
        <v>213</v>
      </c>
      <c r="C21" t="s">
        <v>213</v>
      </c>
      <c r="D21" s="16"/>
      <c r="E21" t="s">
        <v>213</v>
      </c>
      <c r="G21" t="s">
        <v>213</v>
      </c>
      <c r="H21" s="78">
        <v>0</v>
      </c>
      <c r="I21" s="78">
        <v>0</v>
      </c>
      <c r="J21" s="77">
        <v>0</v>
      </c>
      <c r="K21" s="78">
        <f t="shared" si="0"/>
        <v>0</v>
      </c>
      <c r="L21" s="78">
        <f>J21/'סכום נכסי הקרן'!$C$42</f>
        <v>0</v>
      </c>
    </row>
    <row r="22" spans="2:12">
      <c r="B22" s="79" t="s">
        <v>215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213</v>
      </c>
      <c r="C23" t="s">
        <v>213</v>
      </c>
      <c r="D23" s="16"/>
      <c r="E23" t="s">
        <v>213</v>
      </c>
      <c r="G23" t="s">
        <v>213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216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s="16"/>
      <c r="E25" t="s">
        <v>213</v>
      </c>
      <c r="G25" t="s">
        <v>213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217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s="16"/>
      <c r="E27" t="s">
        <v>213</v>
      </c>
      <c r="G27" t="s">
        <v>213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218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s="79" t="s">
        <v>219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213</v>
      </c>
      <c r="C30" t="s">
        <v>213</v>
      </c>
      <c r="D30" s="16"/>
      <c r="E30" t="s">
        <v>213</v>
      </c>
      <c r="G30" t="s">
        <v>213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217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213</v>
      </c>
      <c r="C32" t="s">
        <v>213</v>
      </c>
      <c r="D32" s="16"/>
      <c r="E32" t="s">
        <v>213</v>
      </c>
      <c r="G32" t="s">
        <v>213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4">
      <c r="B33" t="s">
        <v>220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2.52</v>
      </c>
      <c r="I11" s="7"/>
      <c r="J11" s="7"/>
      <c r="K11" s="76">
        <v>2.1899999999999999E-2</v>
      </c>
      <c r="L11" s="75">
        <v>447412600</v>
      </c>
      <c r="M11" s="7"/>
      <c r="N11" s="75">
        <v>0</v>
      </c>
      <c r="O11" s="75">
        <v>458356.53596000001</v>
      </c>
      <c r="P11" s="7"/>
      <c r="Q11" s="76">
        <v>1</v>
      </c>
      <c r="R11" s="76">
        <v>0.78620000000000001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2.52</v>
      </c>
      <c r="K12" s="80">
        <v>2.1899999999999999E-2</v>
      </c>
      <c r="L12" s="81">
        <v>447412600</v>
      </c>
      <c r="N12" s="81">
        <v>0</v>
      </c>
      <c r="O12" s="81">
        <v>458356.53596000001</v>
      </c>
      <c r="Q12" s="80">
        <v>1</v>
      </c>
      <c r="R12" s="80">
        <v>0.78620000000000001</v>
      </c>
    </row>
    <row r="13" spans="2:53">
      <c r="B13" s="79" t="s">
        <v>221</v>
      </c>
      <c r="C13" s="16"/>
      <c r="D13" s="16"/>
      <c r="H13" s="81">
        <v>5.48</v>
      </c>
      <c r="K13" s="80">
        <v>4.0000000000000002E-4</v>
      </c>
      <c r="L13" s="81">
        <v>171500000</v>
      </c>
      <c r="N13" s="81">
        <v>0</v>
      </c>
      <c r="O13" s="81">
        <v>183592</v>
      </c>
      <c r="Q13" s="80">
        <v>0.40050000000000002</v>
      </c>
      <c r="R13" s="80">
        <v>0.31490000000000001</v>
      </c>
    </row>
    <row r="14" spans="2:53">
      <c r="B14" s="79" t="s">
        <v>222</v>
      </c>
      <c r="C14" s="16"/>
      <c r="D14" s="16"/>
      <c r="H14" s="81">
        <v>5.48</v>
      </c>
      <c r="K14" s="80">
        <v>4.0000000000000002E-4</v>
      </c>
      <c r="L14" s="81">
        <v>171500000</v>
      </c>
      <c r="N14" s="81">
        <v>0</v>
      </c>
      <c r="O14" s="81">
        <v>183592</v>
      </c>
      <c r="Q14" s="80">
        <v>0.40050000000000002</v>
      </c>
      <c r="R14" s="80">
        <v>0.31490000000000001</v>
      </c>
    </row>
    <row r="15" spans="2:53">
      <c r="B15" t="s">
        <v>223</v>
      </c>
      <c r="C15" t="s">
        <v>224</v>
      </c>
      <c r="D15" t="s">
        <v>100</v>
      </c>
      <c r="E15" t="s">
        <v>225</v>
      </c>
      <c r="G15" t="s">
        <v>226</v>
      </c>
      <c r="H15" s="77">
        <v>6.31</v>
      </c>
      <c r="I15" t="s">
        <v>102</v>
      </c>
      <c r="J15" s="78">
        <v>5.0000000000000001E-3</v>
      </c>
      <c r="K15" s="78">
        <v>8.6E-3</v>
      </c>
      <c r="L15" s="77">
        <v>100000000</v>
      </c>
      <c r="M15" s="77">
        <v>105.8</v>
      </c>
      <c r="N15" s="77">
        <v>0</v>
      </c>
      <c r="O15" s="77">
        <v>105800</v>
      </c>
      <c r="P15" s="78">
        <v>4.8999999999999998E-3</v>
      </c>
      <c r="Q15" s="78">
        <v>0.23080000000000001</v>
      </c>
      <c r="R15" s="78">
        <v>0.18149999999999999</v>
      </c>
    </row>
    <row r="16" spans="2:53">
      <c r="B16" t="s">
        <v>227</v>
      </c>
      <c r="C16" t="s">
        <v>228</v>
      </c>
      <c r="D16" t="s">
        <v>100</v>
      </c>
      <c r="E16" t="s">
        <v>225</v>
      </c>
      <c r="G16" t="s">
        <v>229</v>
      </c>
      <c r="H16" s="77">
        <v>4.3499999999999996</v>
      </c>
      <c r="I16" t="s">
        <v>102</v>
      </c>
      <c r="J16" s="78">
        <v>7.4999999999999997E-3</v>
      </c>
      <c r="K16" s="78">
        <v>-1.09E-2</v>
      </c>
      <c r="L16" s="77">
        <v>71500000</v>
      </c>
      <c r="M16" s="77">
        <v>108.8</v>
      </c>
      <c r="N16" s="77">
        <v>0</v>
      </c>
      <c r="O16" s="77">
        <v>77792</v>
      </c>
      <c r="P16" s="78">
        <v>3.5999999999999999E-3</v>
      </c>
      <c r="Q16" s="78">
        <v>0.16969999999999999</v>
      </c>
      <c r="R16" s="78">
        <v>0.13339999999999999</v>
      </c>
    </row>
    <row r="17" spans="2:18">
      <c r="B17" s="79" t="s">
        <v>230</v>
      </c>
      <c r="C17" s="16"/>
      <c r="D17" s="16"/>
      <c r="H17" s="81">
        <v>0.54</v>
      </c>
      <c r="K17" s="80">
        <v>3.6299999999999999E-2</v>
      </c>
      <c r="L17" s="81">
        <v>275912600</v>
      </c>
      <c r="N17" s="81">
        <v>0</v>
      </c>
      <c r="O17" s="81">
        <v>274764.53596000001</v>
      </c>
      <c r="Q17" s="80">
        <v>0.59950000000000003</v>
      </c>
      <c r="R17" s="80">
        <v>0.4713</v>
      </c>
    </row>
    <row r="18" spans="2:18">
      <c r="B18" s="79" t="s">
        <v>231</v>
      </c>
      <c r="C18" s="16"/>
      <c r="D18" s="16"/>
      <c r="H18" s="81">
        <v>0.57999999999999996</v>
      </c>
      <c r="K18" s="80">
        <v>3.7199999999999997E-2</v>
      </c>
      <c r="L18" s="81">
        <v>158732600</v>
      </c>
      <c r="N18" s="81">
        <v>0</v>
      </c>
      <c r="O18" s="81">
        <v>155381.95696000001</v>
      </c>
      <c r="Q18" s="80">
        <v>0.33900000000000002</v>
      </c>
      <c r="R18" s="80">
        <v>0.26650000000000001</v>
      </c>
    </row>
    <row r="19" spans="2:18">
      <c r="B19" t="s">
        <v>232</v>
      </c>
      <c r="C19" t="s">
        <v>233</v>
      </c>
      <c r="D19" t="s">
        <v>100</v>
      </c>
      <c r="E19" t="s">
        <v>225</v>
      </c>
      <c r="G19" t="s">
        <v>234</v>
      </c>
      <c r="H19" s="77">
        <v>0.68</v>
      </c>
      <c r="I19" t="s">
        <v>102</v>
      </c>
      <c r="J19" s="78">
        <v>0</v>
      </c>
      <c r="K19" s="78">
        <v>3.6999999999999998E-2</v>
      </c>
      <c r="L19" s="77">
        <v>20000000</v>
      </c>
      <c r="M19" s="77">
        <v>97.55</v>
      </c>
      <c r="N19" s="77">
        <v>0</v>
      </c>
      <c r="O19" s="77">
        <v>19510</v>
      </c>
      <c r="P19" s="78">
        <v>1.5E-3</v>
      </c>
      <c r="Q19" s="78">
        <v>4.2599999999999999E-2</v>
      </c>
      <c r="R19" s="78">
        <v>3.3500000000000002E-2</v>
      </c>
    </row>
    <row r="20" spans="2:18">
      <c r="B20" t="s">
        <v>235</v>
      </c>
      <c r="C20" t="s">
        <v>236</v>
      </c>
      <c r="D20" t="s">
        <v>100</v>
      </c>
      <c r="E20" t="s">
        <v>225</v>
      </c>
      <c r="G20" t="s">
        <v>237</v>
      </c>
      <c r="H20" s="77">
        <v>0.78</v>
      </c>
      <c r="I20" t="s">
        <v>102</v>
      </c>
      <c r="J20" s="78">
        <v>0</v>
      </c>
      <c r="K20" s="78">
        <v>3.7199999999999997E-2</v>
      </c>
      <c r="L20" s="77">
        <v>22000000</v>
      </c>
      <c r="M20" s="77">
        <v>97.2</v>
      </c>
      <c r="N20" s="77">
        <v>0</v>
      </c>
      <c r="O20" s="77">
        <v>21384</v>
      </c>
      <c r="P20" s="78">
        <v>1.5E-3</v>
      </c>
      <c r="Q20" s="78">
        <v>4.6699999999999998E-2</v>
      </c>
      <c r="R20" s="78">
        <v>3.6700000000000003E-2</v>
      </c>
    </row>
    <row r="21" spans="2:18">
      <c r="B21" t="s">
        <v>238</v>
      </c>
      <c r="C21" t="s">
        <v>239</v>
      </c>
      <c r="D21" t="s">
        <v>100</v>
      </c>
      <c r="E21" t="s">
        <v>225</v>
      </c>
      <c r="G21" t="s">
        <v>240</v>
      </c>
      <c r="H21" s="77">
        <v>0.01</v>
      </c>
      <c r="I21" t="s">
        <v>102</v>
      </c>
      <c r="J21" s="78">
        <v>0</v>
      </c>
      <c r="K21" s="78">
        <v>3.7199999999999997E-2</v>
      </c>
      <c r="L21" s="77">
        <v>25232600</v>
      </c>
      <c r="M21" s="77">
        <v>99.96</v>
      </c>
      <c r="N21" s="77">
        <v>0</v>
      </c>
      <c r="O21" s="77">
        <v>25222.506959999999</v>
      </c>
      <c r="P21" s="78">
        <v>1.4E-3</v>
      </c>
      <c r="Q21" s="78">
        <v>5.5E-2</v>
      </c>
      <c r="R21" s="78">
        <v>4.3299999999999998E-2</v>
      </c>
    </row>
    <row r="22" spans="2:18">
      <c r="B22" t="s">
        <v>241</v>
      </c>
      <c r="C22" t="s">
        <v>242</v>
      </c>
      <c r="D22" t="s">
        <v>100</v>
      </c>
      <c r="E22" t="s">
        <v>225</v>
      </c>
      <c r="G22" t="s">
        <v>234</v>
      </c>
      <c r="H22" s="77">
        <v>0.51</v>
      </c>
      <c r="I22" t="s">
        <v>102</v>
      </c>
      <c r="J22" s="78">
        <v>0</v>
      </c>
      <c r="K22" s="78">
        <v>3.73E-2</v>
      </c>
      <c r="L22" s="77">
        <v>37500000</v>
      </c>
      <c r="M22" s="77">
        <v>98.15</v>
      </c>
      <c r="N22" s="77">
        <v>0</v>
      </c>
      <c r="O22" s="77">
        <v>36806.25</v>
      </c>
      <c r="P22" s="78">
        <v>3.3999999999999998E-3</v>
      </c>
      <c r="Q22" s="78">
        <v>8.0299999999999996E-2</v>
      </c>
      <c r="R22" s="78">
        <v>6.3100000000000003E-2</v>
      </c>
    </row>
    <row r="23" spans="2:18">
      <c r="B23" t="s">
        <v>243</v>
      </c>
      <c r="C23" t="s">
        <v>244</v>
      </c>
      <c r="D23" t="s">
        <v>100</v>
      </c>
      <c r="E23" t="s">
        <v>225</v>
      </c>
      <c r="G23" t="s">
        <v>245</v>
      </c>
      <c r="H23" s="77">
        <v>0.85</v>
      </c>
      <c r="I23" t="s">
        <v>102</v>
      </c>
      <c r="J23" s="78">
        <v>0</v>
      </c>
      <c r="K23" s="78">
        <v>3.6999999999999998E-2</v>
      </c>
      <c r="L23" s="77">
        <v>42000000</v>
      </c>
      <c r="M23" s="77">
        <v>96.94</v>
      </c>
      <c r="N23" s="77">
        <v>0</v>
      </c>
      <c r="O23" s="77">
        <v>40714.800000000003</v>
      </c>
      <c r="P23" s="78">
        <v>1.9E-3</v>
      </c>
      <c r="Q23" s="78">
        <v>8.8800000000000004E-2</v>
      </c>
      <c r="R23" s="78">
        <v>6.9800000000000001E-2</v>
      </c>
    </row>
    <row r="24" spans="2:18">
      <c r="B24" t="s">
        <v>246</v>
      </c>
      <c r="C24" t="s">
        <v>247</v>
      </c>
      <c r="D24" t="s">
        <v>100</v>
      </c>
      <c r="E24" t="s">
        <v>225</v>
      </c>
      <c r="G24" t="s">
        <v>248</v>
      </c>
      <c r="H24" s="77">
        <v>0.59</v>
      </c>
      <c r="I24" t="s">
        <v>102</v>
      </c>
      <c r="J24" s="78">
        <v>0</v>
      </c>
      <c r="K24" s="78">
        <v>3.7400000000000003E-2</v>
      </c>
      <c r="L24" s="77">
        <v>12000000</v>
      </c>
      <c r="M24" s="77">
        <v>97.87</v>
      </c>
      <c r="N24" s="77">
        <v>0</v>
      </c>
      <c r="O24" s="77">
        <v>11744.4</v>
      </c>
      <c r="P24" s="78">
        <v>1E-3</v>
      </c>
      <c r="Q24" s="78">
        <v>2.5600000000000001E-2</v>
      </c>
      <c r="R24" s="78">
        <v>2.01E-2</v>
      </c>
    </row>
    <row r="25" spans="2:18">
      <c r="B25" s="79" t="s">
        <v>249</v>
      </c>
      <c r="C25" s="16"/>
      <c r="D25" s="16"/>
      <c r="H25" s="81">
        <v>0.47</v>
      </c>
      <c r="K25" s="80">
        <v>3.5200000000000002E-2</v>
      </c>
      <c r="L25" s="81">
        <v>117180000</v>
      </c>
      <c r="N25" s="81">
        <v>0</v>
      </c>
      <c r="O25" s="81">
        <v>119382.579</v>
      </c>
      <c r="Q25" s="80">
        <v>0.26050000000000001</v>
      </c>
      <c r="R25" s="80">
        <v>0.20480000000000001</v>
      </c>
    </row>
    <row r="26" spans="2:18">
      <c r="B26" t="s">
        <v>250</v>
      </c>
      <c r="C26" t="s">
        <v>251</v>
      </c>
      <c r="D26" t="s">
        <v>100</v>
      </c>
      <c r="E26" t="s">
        <v>225</v>
      </c>
      <c r="G26" t="s">
        <v>252</v>
      </c>
      <c r="H26" s="77">
        <v>0.92</v>
      </c>
      <c r="I26" t="s">
        <v>102</v>
      </c>
      <c r="J26" s="78">
        <v>1.4999999999999999E-2</v>
      </c>
      <c r="K26" s="78">
        <v>3.6799999999999999E-2</v>
      </c>
      <c r="L26" s="77">
        <v>25000000</v>
      </c>
      <c r="M26" s="77">
        <v>98.2</v>
      </c>
      <c r="N26" s="77">
        <v>0</v>
      </c>
      <c r="O26" s="77">
        <v>24550</v>
      </c>
      <c r="P26" s="78">
        <v>1.8E-3</v>
      </c>
      <c r="Q26" s="78">
        <v>5.3600000000000002E-2</v>
      </c>
      <c r="R26" s="78">
        <v>4.2099999999999999E-2</v>
      </c>
    </row>
    <row r="27" spans="2:18">
      <c r="B27" t="s">
        <v>253</v>
      </c>
      <c r="C27" t="s">
        <v>254</v>
      </c>
      <c r="D27" t="s">
        <v>100</v>
      </c>
      <c r="E27" t="s">
        <v>225</v>
      </c>
      <c r="G27" t="s">
        <v>255</v>
      </c>
      <c r="H27" s="77">
        <v>0.25</v>
      </c>
      <c r="I27" t="s">
        <v>102</v>
      </c>
      <c r="J27" s="78">
        <v>4.2500000000000003E-2</v>
      </c>
      <c r="K27" s="78">
        <v>3.4599999999999999E-2</v>
      </c>
      <c r="L27" s="77">
        <v>76030000</v>
      </c>
      <c r="M27" s="77">
        <v>103.38</v>
      </c>
      <c r="N27" s="77">
        <v>0</v>
      </c>
      <c r="O27" s="77">
        <v>78599.813999999998</v>
      </c>
      <c r="P27" s="78">
        <v>5.5999999999999999E-3</v>
      </c>
      <c r="Q27" s="78">
        <v>0.17150000000000001</v>
      </c>
      <c r="R27" s="78">
        <v>0.1348</v>
      </c>
    </row>
    <row r="28" spans="2:18">
      <c r="B28" t="s">
        <v>256</v>
      </c>
      <c r="C28" t="s">
        <v>257</v>
      </c>
      <c r="D28" t="s">
        <v>100</v>
      </c>
      <c r="E28" t="s">
        <v>225</v>
      </c>
      <c r="G28" t="s">
        <v>258</v>
      </c>
      <c r="H28" s="77">
        <v>1.21</v>
      </c>
      <c r="I28" t="s">
        <v>102</v>
      </c>
      <c r="J28" s="78">
        <v>3.7499999999999999E-2</v>
      </c>
      <c r="K28" s="78">
        <v>3.6200000000000003E-2</v>
      </c>
      <c r="L28" s="77">
        <v>8000000</v>
      </c>
      <c r="M28" s="77">
        <v>102.96</v>
      </c>
      <c r="N28" s="77">
        <v>0</v>
      </c>
      <c r="O28" s="77">
        <v>8236.7999999999993</v>
      </c>
      <c r="P28" s="78">
        <v>4.0000000000000002E-4</v>
      </c>
      <c r="Q28" s="78">
        <v>1.7999999999999999E-2</v>
      </c>
      <c r="R28" s="78">
        <v>1.41E-2</v>
      </c>
    </row>
    <row r="29" spans="2:18">
      <c r="B29" t="s">
        <v>259</v>
      </c>
      <c r="C29" t="s">
        <v>260</v>
      </c>
      <c r="D29" t="s">
        <v>100</v>
      </c>
      <c r="E29" t="s">
        <v>225</v>
      </c>
      <c r="G29" t="s">
        <v>261</v>
      </c>
      <c r="H29" s="77">
        <v>0.57999999999999996</v>
      </c>
      <c r="I29" t="s">
        <v>102</v>
      </c>
      <c r="J29" s="78">
        <v>1.5E-3</v>
      </c>
      <c r="K29" s="78">
        <v>3.61E-2</v>
      </c>
      <c r="L29" s="77">
        <v>8150000</v>
      </c>
      <c r="M29" s="77">
        <v>98.11</v>
      </c>
      <c r="N29" s="77">
        <v>0</v>
      </c>
      <c r="O29" s="77">
        <v>7995.9650000000001</v>
      </c>
      <c r="P29" s="78">
        <v>5.0000000000000001E-4</v>
      </c>
      <c r="Q29" s="78">
        <v>1.7399999999999999E-2</v>
      </c>
      <c r="R29" s="78">
        <v>1.37E-2</v>
      </c>
    </row>
    <row r="30" spans="2:18">
      <c r="B30" s="79" t="s">
        <v>262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213</v>
      </c>
      <c r="C31" t="s">
        <v>213</v>
      </c>
      <c r="D31" s="16"/>
      <c r="E31" t="s">
        <v>213</v>
      </c>
      <c r="H31" s="77">
        <v>0</v>
      </c>
      <c r="I31" t="s">
        <v>213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263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213</v>
      </c>
      <c r="C33" t="s">
        <v>213</v>
      </c>
      <c r="D33" s="16"/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218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s="79" t="s">
        <v>264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213</v>
      </c>
      <c r="C36" t="s">
        <v>213</v>
      </c>
      <c r="D36" s="16"/>
      <c r="E36" t="s">
        <v>213</v>
      </c>
      <c r="H36" s="77">
        <v>0</v>
      </c>
      <c r="I36" t="s">
        <v>213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265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213</v>
      </c>
      <c r="C38" t="s">
        <v>213</v>
      </c>
      <c r="D38" s="16"/>
      <c r="E38" t="s">
        <v>213</v>
      </c>
      <c r="H38" s="77">
        <v>0</v>
      </c>
      <c r="I38" t="s">
        <v>213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t="s">
        <v>266</v>
      </c>
      <c r="C39" s="16"/>
      <c r="D39" s="16"/>
    </row>
    <row r="40" spans="2:18">
      <c r="B40" t="s">
        <v>267</v>
      </c>
      <c r="C40" s="16"/>
      <c r="D40" s="16"/>
    </row>
    <row r="41" spans="2:18">
      <c r="B41" t="s">
        <v>268</v>
      </c>
      <c r="C41" s="16"/>
      <c r="D41" s="16"/>
    </row>
    <row r="42" spans="2:18">
      <c r="B42" t="s">
        <v>269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213</v>
      </c>
      <c r="C14" t="s">
        <v>213</v>
      </c>
      <c r="D14" s="16"/>
      <c r="E14" s="16"/>
      <c r="F14" s="16"/>
      <c r="G14" t="s">
        <v>213</v>
      </c>
      <c r="H14" t="s">
        <v>213</v>
      </c>
      <c r="K14" s="77">
        <v>0</v>
      </c>
      <c r="L14" t="s">
        <v>213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213</v>
      </c>
      <c r="C16" t="s">
        <v>213</v>
      </c>
      <c r="D16" s="16"/>
      <c r="E16" s="16"/>
      <c r="F16" s="16"/>
      <c r="G16" t="s">
        <v>213</v>
      </c>
      <c r="H16" t="s">
        <v>213</v>
      </c>
      <c r="K16" s="77">
        <v>0</v>
      </c>
      <c r="L16" t="s">
        <v>213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213</v>
      </c>
      <c r="C18" t="s">
        <v>213</v>
      </c>
      <c r="D18" s="16"/>
      <c r="E18" s="16"/>
      <c r="F18" s="16"/>
      <c r="G18" t="s">
        <v>213</v>
      </c>
      <c r="H18" t="s">
        <v>213</v>
      </c>
      <c r="K18" s="77">
        <v>0</v>
      </c>
      <c r="L18" t="s">
        <v>213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213</v>
      </c>
      <c r="C21" t="s">
        <v>213</v>
      </c>
      <c r="D21" s="16"/>
      <c r="E21" s="16"/>
      <c r="F21" s="16"/>
      <c r="G21" t="s">
        <v>213</v>
      </c>
      <c r="H21" t="s">
        <v>213</v>
      </c>
      <c r="K21" s="77">
        <v>0</v>
      </c>
      <c r="L21" t="s">
        <v>213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213</v>
      </c>
      <c r="C23" t="s">
        <v>213</v>
      </c>
      <c r="D23" s="16"/>
      <c r="E23" s="16"/>
      <c r="F23" s="16"/>
      <c r="G23" t="s">
        <v>213</v>
      </c>
      <c r="H23" t="s">
        <v>213</v>
      </c>
      <c r="K23" s="77">
        <v>0</v>
      </c>
      <c r="L23" t="s">
        <v>213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220</v>
      </c>
      <c r="C24" s="16"/>
      <c r="D24" s="16"/>
      <c r="E24" s="16"/>
      <c r="F24" s="16"/>
      <c r="G24" s="16"/>
    </row>
    <row r="25" spans="2:21">
      <c r="B25" t="s">
        <v>266</v>
      </c>
      <c r="C25" s="16"/>
      <c r="D25" s="16"/>
      <c r="E25" s="16"/>
      <c r="F25" s="16"/>
      <c r="G25" s="16"/>
    </row>
    <row r="26" spans="2:21">
      <c r="B26" t="s">
        <v>267</v>
      </c>
      <c r="C26" s="16"/>
      <c r="D26" s="16"/>
      <c r="E26" s="16"/>
      <c r="F26" s="16"/>
      <c r="G26" s="16"/>
    </row>
    <row r="27" spans="2:21">
      <c r="B27" t="s">
        <v>268</v>
      </c>
      <c r="C27" s="16"/>
      <c r="D27" s="16"/>
      <c r="E27" s="16"/>
      <c r="F27" s="16"/>
      <c r="G27" s="16"/>
    </row>
    <row r="28" spans="2:21">
      <c r="B28" t="s">
        <v>269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5.23</v>
      </c>
      <c r="L11" s="7"/>
      <c r="M11" s="7"/>
      <c r="N11" s="76">
        <v>5.2499999999999998E-2</v>
      </c>
      <c r="O11" s="75">
        <v>81289757.829999998</v>
      </c>
      <c r="P11" s="33"/>
      <c r="Q11" s="75">
        <v>309.05052999999998</v>
      </c>
      <c r="R11" s="75">
        <v>90166.06040409542</v>
      </c>
      <c r="S11" s="7"/>
      <c r="T11" s="76">
        <v>1</v>
      </c>
      <c r="U11" s="76">
        <v>0.1547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5.32</v>
      </c>
      <c r="N12" s="80">
        <v>2.6200000000000001E-2</v>
      </c>
      <c r="O12" s="81">
        <v>75722129.609999999</v>
      </c>
      <c r="Q12" s="81">
        <v>309.05052999999998</v>
      </c>
      <c r="R12" s="81">
        <v>75041.328292634003</v>
      </c>
      <c r="T12" s="80">
        <v>0.83230000000000004</v>
      </c>
      <c r="U12" s="80">
        <v>0.12870000000000001</v>
      </c>
    </row>
    <row r="13" spans="2:66">
      <c r="B13" s="79" t="s">
        <v>270</v>
      </c>
      <c r="C13" s="16"/>
      <c r="D13" s="16"/>
      <c r="E13" s="16"/>
      <c r="F13" s="16"/>
      <c r="K13" s="81">
        <v>5.48</v>
      </c>
      <c r="N13" s="80">
        <v>1.9E-2</v>
      </c>
      <c r="O13" s="81">
        <v>64253485.409999996</v>
      </c>
      <c r="Q13" s="81">
        <v>270.07803000000001</v>
      </c>
      <c r="R13" s="81">
        <v>64944.079433343999</v>
      </c>
      <c r="T13" s="80">
        <v>0.72030000000000005</v>
      </c>
      <c r="U13" s="80">
        <v>0.1114</v>
      </c>
    </row>
    <row r="14" spans="2:66">
      <c r="B14" t="s">
        <v>274</v>
      </c>
      <c r="C14" t="s">
        <v>275</v>
      </c>
      <c r="D14" t="s">
        <v>100</v>
      </c>
      <c r="E14" t="s">
        <v>123</v>
      </c>
      <c r="F14" t="s">
        <v>276</v>
      </c>
      <c r="G14" t="s">
        <v>277</v>
      </c>
      <c r="H14" t="s">
        <v>205</v>
      </c>
      <c r="I14" t="s">
        <v>206</v>
      </c>
      <c r="J14" t="s">
        <v>278</v>
      </c>
      <c r="K14" s="77">
        <v>2.69</v>
      </c>
      <c r="L14" t="s">
        <v>102</v>
      </c>
      <c r="M14" s="78">
        <v>1E-3</v>
      </c>
      <c r="N14" s="78">
        <v>1.49E-2</v>
      </c>
      <c r="O14" s="77">
        <v>1171087</v>
      </c>
      <c r="P14" s="77">
        <v>103.3</v>
      </c>
      <c r="Q14" s="77">
        <v>0</v>
      </c>
      <c r="R14" s="77">
        <v>1209.7328709999999</v>
      </c>
      <c r="S14" s="78">
        <v>8.0000000000000004E-4</v>
      </c>
      <c r="T14" s="78">
        <v>1.34E-2</v>
      </c>
      <c r="U14" s="78">
        <v>2.0999999999999999E-3</v>
      </c>
    </row>
    <row r="15" spans="2:66">
      <c r="B15" t="s">
        <v>279</v>
      </c>
      <c r="C15" t="s">
        <v>280</v>
      </c>
      <c r="D15" t="s">
        <v>100</v>
      </c>
      <c r="E15" t="s">
        <v>123</v>
      </c>
      <c r="F15" t="s">
        <v>276</v>
      </c>
      <c r="G15" t="s">
        <v>277</v>
      </c>
      <c r="H15" t="s">
        <v>205</v>
      </c>
      <c r="I15" t="s">
        <v>206</v>
      </c>
      <c r="J15" t="s">
        <v>281</v>
      </c>
      <c r="K15" s="77">
        <v>3.92</v>
      </c>
      <c r="L15" t="s">
        <v>102</v>
      </c>
      <c r="M15" s="78">
        <v>1E-3</v>
      </c>
      <c r="N15" s="78">
        <v>1.55E-2</v>
      </c>
      <c r="O15" s="77">
        <v>4418000</v>
      </c>
      <c r="P15" s="77">
        <v>99.41</v>
      </c>
      <c r="Q15" s="77">
        <v>0</v>
      </c>
      <c r="R15" s="77">
        <v>4391.9337999999998</v>
      </c>
      <c r="S15" s="78">
        <v>9.4999999999999998E-3</v>
      </c>
      <c r="T15" s="78">
        <v>4.87E-2</v>
      </c>
      <c r="U15" s="78">
        <v>7.4999999999999997E-3</v>
      </c>
    </row>
    <row r="16" spans="2:66">
      <c r="B16" t="s">
        <v>282</v>
      </c>
      <c r="C16" t="s">
        <v>283</v>
      </c>
      <c r="D16" t="s">
        <v>100</v>
      </c>
      <c r="E16" t="s">
        <v>123</v>
      </c>
      <c r="F16" t="s">
        <v>284</v>
      </c>
      <c r="G16" t="s">
        <v>277</v>
      </c>
      <c r="H16" t="s">
        <v>205</v>
      </c>
      <c r="I16" t="s">
        <v>206</v>
      </c>
      <c r="J16" t="s">
        <v>285</v>
      </c>
      <c r="K16" s="77">
        <v>4.72</v>
      </c>
      <c r="L16" t="s">
        <v>102</v>
      </c>
      <c r="M16" s="78">
        <v>2E-3</v>
      </c>
      <c r="N16" s="78">
        <v>1.7000000000000001E-2</v>
      </c>
      <c r="O16" s="77">
        <v>8000000</v>
      </c>
      <c r="P16" s="77">
        <v>98.04</v>
      </c>
      <c r="Q16" s="77">
        <v>0</v>
      </c>
      <c r="R16" s="77">
        <v>7843.2</v>
      </c>
      <c r="S16" s="78">
        <v>2.8E-3</v>
      </c>
      <c r="T16" s="78">
        <v>8.6999999999999994E-2</v>
      </c>
      <c r="U16" s="78">
        <v>1.35E-2</v>
      </c>
    </row>
    <row r="17" spans="2:21">
      <c r="B17" t="s">
        <v>286</v>
      </c>
      <c r="C17" t="s">
        <v>287</v>
      </c>
      <c r="D17" t="s">
        <v>100</v>
      </c>
      <c r="E17" t="s">
        <v>123</v>
      </c>
      <c r="F17" t="s">
        <v>288</v>
      </c>
      <c r="G17" t="s">
        <v>277</v>
      </c>
      <c r="H17" t="s">
        <v>205</v>
      </c>
      <c r="I17" t="s">
        <v>206</v>
      </c>
      <c r="J17" t="s">
        <v>289</v>
      </c>
      <c r="K17" s="77">
        <v>2.46</v>
      </c>
      <c r="L17" t="s">
        <v>102</v>
      </c>
      <c r="M17" s="78">
        <v>8.3000000000000001E-3</v>
      </c>
      <c r="N17" s="78">
        <v>2.0199999999999999E-2</v>
      </c>
      <c r="O17" s="77">
        <v>1973087</v>
      </c>
      <c r="P17" s="77">
        <v>106.54</v>
      </c>
      <c r="Q17" s="77">
        <v>0</v>
      </c>
      <c r="R17" s="77">
        <v>2102.1268897999998</v>
      </c>
      <c r="S17" s="78">
        <v>5.9999999999999995E-4</v>
      </c>
      <c r="T17" s="78">
        <v>2.3300000000000001E-2</v>
      </c>
      <c r="U17" s="78">
        <v>3.5999999999999999E-3</v>
      </c>
    </row>
    <row r="18" spans="2:21">
      <c r="B18" t="s">
        <v>290</v>
      </c>
      <c r="C18" t="s">
        <v>291</v>
      </c>
      <c r="D18" t="s">
        <v>100</v>
      </c>
      <c r="E18" t="s">
        <v>123</v>
      </c>
      <c r="F18" t="s">
        <v>288</v>
      </c>
      <c r="G18" t="s">
        <v>277</v>
      </c>
      <c r="H18" t="s">
        <v>205</v>
      </c>
      <c r="I18" t="s">
        <v>206</v>
      </c>
      <c r="J18" t="s">
        <v>292</v>
      </c>
      <c r="K18" s="77">
        <v>4.8899999999999997</v>
      </c>
      <c r="L18" t="s">
        <v>102</v>
      </c>
      <c r="M18" s="78">
        <v>1E-3</v>
      </c>
      <c r="N18" s="78">
        <v>1.6400000000000001E-2</v>
      </c>
      <c r="O18" s="77">
        <v>7465000</v>
      </c>
      <c r="P18" s="77">
        <v>97.6</v>
      </c>
      <c r="Q18" s="77">
        <v>0</v>
      </c>
      <c r="R18" s="77">
        <v>7285.84</v>
      </c>
      <c r="S18" s="78">
        <v>2.3999999999999998E-3</v>
      </c>
      <c r="T18" s="78">
        <v>8.0799999999999997E-2</v>
      </c>
      <c r="U18" s="78">
        <v>1.2500000000000001E-2</v>
      </c>
    </row>
    <row r="19" spans="2:21">
      <c r="B19" t="s">
        <v>293</v>
      </c>
      <c r="C19" t="s">
        <v>294</v>
      </c>
      <c r="D19" t="s">
        <v>100</v>
      </c>
      <c r="E19" t="s">
        <v>123</v>
      </c>
      <c r="F19" t="s">
        <v>295</v>
      </c>
      <c r="G19" t="s">
        <v>277</v>
      </c>
      <c r="H19" t="s">
        <v>296</v>
      </c>
      <c r="I19" t="s">
        <v>150</v>
      </c>
      <c r="J19" t="s">
        <v>297</v>
      </c>
      <c r="K19" s="77">
        <v>3.9</v>
      </c>
      <c r="L19" t="s">
        <v>102</v>
      </c>
      <c r="M19" s="78">
        <v>5.0000000000000001E-3</v>
      </c>
      <c r="N19" s="78">
        <v>1.7399999999999999E-2</v>
      </c>
      <c r="O19" s="77">
        <v>3913899</v>
      </c>
      <c r="P19" s="77">
        <v>102.12</v>
      </c>
      <c r="Q19" s="77">
        <v>0</v>
      </c>
      <c r="R19" s="77">
        <v>3996.8736588000002</v>
      </c>
      <c r="S19" s="78">
        <v>5.1000000000000004E-3</v>
      </c>
      <c r="T19" s="78">
        <v>4.4299999999999999E-2</v>
      </c>
      <c r="U19" s="78">
        <v>6.8999999999999999E-3</v>
      </c>
    </row>
    <row r="20" spans="2:21">
      <c r="B20" t="s">
        <v>298</v>
      </c>
      <c r="C20" t="s">
        <v>299</v>
      </c>
      <c r="D20" t="s">
        <v>100</v>
      </c>
      <c r="E20" t="s">
        <v>123</v>
      </c>
      <c r="F20" t="s">
        <v>295</v>
      </c>
      <c r="G20" t="s">
        <v>277</v>
      </c>
      <c r="H20" t="s">
        <v>205</v>
      </c>
      <c r="I20" t="s">
        <v>206</v>
      </c>
      <c r="J20" t="s">
        <v>300</v>
      </c>
      <c r="K20" s="77">
        <v>7.44</v>
      </c>
      <c r="L20" t="s">
        <v>102</v>
      </c>
      <c r="M20" s="78">
        <v>2E-3</v>
      </c>
      <c r="N20" s="78">
        <v>1.84E-2</v>
      </c>
      <c r="O20" s="77">
        <v>3000000</v>
      </c>
      <c r="P20" s="77">
        <v>95.74</v>
      </c>
      <c r="Q20" s="77">
        <v>0</v>
      </c>
      <c r="R20" s="77">
        <v>2872.2</v>
      </c>
      <c r="S20" s="78">
        <v>3.0999999999999999E-3</v>
      </c>
      <c r="T20" s="78">
        <v>3.1899999999999998E-2</v>
      </c>
      <c r="U20" s="78">
        <v>4.8999999999999998E-3</v>
      </c>
    </row>
    <row r="21" spans="2:21">
      <c r="B21" t="s">
        <v>301</v>
      </c>
      <c r="C21" t="s">
        <v>302</v>
      </c>
      <c r="D21" t="s">
        <v>100</v>
      </c>
      <c r="E21" t="s">
        <v>123</v>
      </c>
      <c r="F21" t="s">
        <v>295</v>
      </c>
      <c r="G21" t="s">
        <v>277</v>
      </c>
      <c r="H21" t="s">
        <v>205</v>
      </c>
      <c r="I21" t="s">
        <v>206</v>
      </c>
      <c r="J21" t="s">
        <v>303</v>
      </c>
      <c r="K21" s="77">
        <v>3.46</v>
      </c>
      <c r="L21" t="s">
        <v>102</v>
      </c>
      <c r="M21" s="78">
        <v>3.8E-3</v>
      </c>
      <c r="N21" s="78">
        <v>1.6500000000000001E-2</v>
      </c>
      <c r="O21" s="77">
        <v>3050000</v>
      </c>
      <c r="P21" s="77">
        <v>101.89</v>
      </c>
      <c r="Q21" s="77">
        <v>0</v>
      </c>
      <c r="R21" s="77">
        <v>3107.645</v>
      </c>
      <c r="S21" s="78">
        <v>1E-3</v>
      </c>
      <c r="T21" s="78">
        <v>3.4500000000000003E-2</v>
      </c>
      <c r="U21" s="78">
        <v>5.3E-3</v>
      </c>
    </row>
    <row r="22" spans="2:21">
      <c r="B22" t="s">
        <v>304</v>
      </c>
      <c r="C22" t="s">
        <v>305</v>
      </c>
      <c r="D22" t="s">
        <v>100</v>
      </c>
      <c r="E22" t="s">
        <v>123</v>
      </c>
      <c r="F22" t="s">
        <v>306</v>
      </c>
      <c r="G22" t="s">
        <v>307</v>
      </c>
      <c r="H22" t="s">
        <v>205</v>
      </c>
      <c r="I22" t="s">
        <v>206</v>
      </c>
      <c r="J22" t="s">
        <v>308</v>
      </c>
      <c r="K22" s="77">
        <v>2.88</v>
      </c>
      <c r="L22" t="s">
        <v>102</v>
      </c>
      <c r="M22" s="78">
        <v>8.3000000000000001E-3</v>
      </c>
      <c r="N22" s="78">
        <v>1.6400000000000001E-2</v>
      </c>
      <c r="O22" s="77">
        <v>1395000</v>
      </c>
      <c r="P22" s="77">
        <v>106.3</v>
      </c>
      <c r="Q22" s="77">
        <v>175.60142999999999</v>
      </c>
      <c r="R22" s="77">
        <v>1658.4864299999999</v>
      </c>
      <c r="S22" s="78">
        <v>1E-3</v>
      </c>
      <c r="T22" s="78">
        <v>1.84E-2</v>
      </c>
      <c r="U22" s="78">
        <v>2.8E-3</v>
      </c>
    </row>
    <row r="23" spans="2:21">
      <c r="B23" t="s">
        <v>309</v>
      </c>
      <c r="C23" t="s">
        <v>310</v>
      </c>
      <c r="D23" t="s">
        <v>100</v>
      </c>
      <c r="E23" t="s">
        <v>123</v>
      </c>
      <c r="F23" t="s">
        <v>311</v>
      </c>
      <c r="G23" t="s">
        <v>277</v>
      </c>
      <c r="H23" t="s">
        <v>205</v>
      </c>
      <c r="I23" t="s">
        <v>206</v>
      </c>
      <c r="J23" t="s">
        <v>312</v>
      </c>
      <c r="K23" s="77">
        <v>4.83</v>
      </c>
      <c r="L23" t="s">
        <v>102</v>
      </c>
      <c r="M23" s="78">
        <v>1E-3</v>
      </c>
      <c r="N23" s="78">
        <v>1.6500000000000001E-2</v>
      </c>
      <c r="O23" s="77">
        <v>1195200</v>
      </c>
      <c r="P23" s="77">
        <v>97.57</v>
      </c>
      <c r="Q23" s="77">
        <v>0</v>
      </c>
      <c r="R23" s="77">
        <v>1166.1566399999999</v>
      </c>
      <c r="S23" s="78">
        <v>4.0000000000000002E-4</v>
      </c>
      <c r="T23" s="78">
        <v>1.29E-2</v>
      </c>
      <c r="U23" s="78">
        <v>2E-3</v>
      </c>
    </row>
    <row r="24" spans="2:21">
      <c r="B24" t="s">
        <v>313</v>
      </c>
      <c r="C24" t="s">
        <v>314</v>
      </c>
      <c r="D24" t="s">
        <v>100</v>
      </c>
      <c r="E24" t="s">
        <v>123</v>
      </c>
      <c r="F24" t="s">
        <v>315</v>
      </c>
      <c r="G24" t="s">
        <v>277</v>
      </c>
      <c r="H24" t="s">
        <v>205</v>
      </c>
      <c r="I24" t="s">
        <v>206</v>
      </c>
      <c r="J24" t="s">
        <v>278</v>
      </c>
      <c r="K24" s="77">
        <v>4.34</v>
      </c>
      <c r="L24" t="s">
        <v>102</v>
      </c>
      <c r="M24" s="78">
        <v>1.7500000000000002E-2</v>
      </c>
      <c r="N24" s="78">
        <v>2.9999999999999997E-4</v>
      </c>
      <c r="O24" s="77">
        <v>2666844.83</v>
      </c>
      <c r="P24" s="77">
        <v>107.76</v>
      </c>
      <c r="Q24" s="77">
        <v>0</v>
      </c>
      <c r="R24" s="77">
        <v>2873.791988808</v>
      </c>
      <c r="S24" s="78">
        <v>8.0000000000000004E-4</v>
      </c>
      <c r="T24" s="78">
        <v>3.1899999999999998E-2</v>
      </c>
      <c r="U24" s="78">
        <v>4.8999999999999998E-3</v>
      </c>
    </row>
    <row r="25" spans="2:21">
      <c r="B25" t="s">
        <v>316</v>
      </c>
      <c r="C25" t="s">
        <v>317</v>
      </c>
      <c r="D25" t="s">
        <v>100</v>
      </c>
      <c r="E25" t="s">
        <v>123</v>
      </c>
      <c r="F25" t="s">
        <v>318</v>
      </c>
      <c r="G25" t="s">
        <v>319</v>
      </c>
      <c r="H25" t="s">
        <v>320</v>
      </c>
      <c r="I25" t="s">
        <v>150</v>
      </c>
      <c r="J25" t="s">
        <v>321</v>
      </c>
      <c r="K25" s="77">
        <v>7.3</v>
      </c>
      <c r="L25" t="s">
        <v>102</v>
      </c>
      <c r="M25" s="78">
        <v>2.3900000000000001E-2</v>
      </c>
      <c r="N25" s="78">
        <v>1.17E-2</v>
      </c>
      <c r="O25" s="77">
        <v>122000</v>
      </c>
      <c r="P25" s="77">
        <v>109.95</v>
      </c>
      <c r="Q25" s="77">
        <v>0</v>
      </c>
      <c r="R25" s="77">
        <v>134.13900000000001</v>
      </c>
      <c r="S25" s="78">
        <v>0</v>
      </c>
      <c r="T25" s="78">
        <v>1.5E-3</v>
      </c>
      <c r="U25" s="78">
        <v>2.0000000000000001E-4</v>
      </c>
    </row>
    <row r="26" spans="2:21">
      <c r="B26" t="s">
        <v>322</v>
      </c>
      <c r="C26" t="s">
        <v>323</v>
      </c>
      <c r="D26" t="s">
        <v>100</v>
      </c>
      <c r="E26" t="s">
        <v>123</v>
      </c>
      <c r="F26" t="s">
        <v>318</v>
      </c>
      <c r="G26" t="s">
        <v>319</v>
      </c>
      <c r="H26" t="s">
        <v>320</v>
      </c>
      <c r="I26" t="s">
        <v>150</v>
      </c>
      <c r="J26" t="s">
        <v>324</v>
      </c>
      <c r="K26" s="77">
        <v>4.83</v>
      </c>
      <c r="L26" t="s">
        <v>102</v>
      </c>
      <c r="M26" s="78">
        <v>3.85E-2</v>
      </c>
      <c r="N26" s="78">
        <v>2.0500000000000001E-2</v>
      </c>
      <c r="O26" s="77">
        <v>5268517.82</v>
      </c>
      <c r="P26" s="77">
        <v>119.26</v>
      </c>
      <c r="Q26" s="77">
        <v>0</v>
      </c>
      <c r="R26" s="77">
        <v>6283.2343521319999</v>
      </c>
      <c r="S26" s="78">
        <v>2E-3</v>
      </c>
      <c r="T26" s="78">
        <v>6.9699999999999998E-2</v>
      </c>
      <c r="U26" s="78">
        <v>1.0800000000000001E-2</v>
      </c>
    </row>
    <row r="27" spans="2:21">
      <c r="B27" t="s">
        <v>325</v>
      </c>
      <c r="C27" t="s">
        <v>326</v>
      </c>
      <c r="D27" t="s">
        <v>100</v>
      </c>
      <c r="E27" t="s">
        <v>123</v>
      </c>
      <c r="F27" t="s">
        <v>318</v>
      </c>
      <c r="G27" t="s">
        <v>319</v>
      </c>
      <c r="H27" t="s">
        <v>320</v>
      </c>
      <c r="I27" t="s">
        <v>150</v>
      </c>
      <c r="J27" t="s">
        <v>327</v>
      </c>
      <c r="K27" s="77">
        <v>12.25</v>
      </c>
      <c r="L27" t="s">
        <v>102</v>
      </c>
      <c r="M27" s="78">
        <v>1.2500000000000001E-2</v>
      </c>
      <c r="N27" s="78">
        <v>2.4299999999999999E-2</v>
      </c>
      <c r="O27" s="77">
        <v>3250000</v>
      </c>
      <c r="P27" s="77">
        <v>92.8</v>
      </c>
      <c r="Q27" s="77">
        <v>0</v>
      </c>
      <c r="R27" s="77">
        <v>3016</v>
      </c>
      <c r="S27" s="78">
        <v>8.0000000000000004E-4</v>
      </c>
      <c r="T27" s="78">
        <v>3.3399999999999999E-2</v>
      </c>
      <c r="U27" s="78">
        <v>5.1999999999999998E-3</v>
      </c>
    </row>
    <row r="28" spans="2:21">
      <c r="B28" t="s">
        <v>328</v>
      </c>
      <c r="C28" t="s">
        <v>329</v>
      </c>
      <c r="D28" t="s">
        <v>100</v>
      </c>
      <c r="E28" t="s">
        <v>123</v>
      </c>
      <c r="F28" t="s">
        <v>330</v>
      </c>
      <c r="G28" t="s">
        <v>307</v>
      </c>
      <c r="H28" t="s">
        <v>331</v>
      </c>
      <c r="I28" t="s">
        <v>206</v>
      </c>
      <c r="J28" t="s">
        <v>332</v>
      </c>
      <c r="K28" s="77">
        <v>8.44</v>
      </c>
      <c r="L28" t="s">
        <v>102</v>
      </c>
      <c r="M28" s="78">
        <v>8.9999999999999993E-3</v>
      </c>
      <c r="N28" s="78">
        <v>2.69E-2</v>
      </c>
      <c r="O28" s="77">
        <v>6550000</v>
      </c>
      <c r="P28" s="77">
        <v>91.48</v>
      </c>
      <c r="Q28" s="77">
        <v>31.306290000000001</v>
      </c>
      <c r="R28" s="77">
        <v>6023.24629</v>
      </c>
      <c r="S28" s="78">
        <v>3.3999999999999998E-3</v>
      </c>
      <c r="T28" s="78">
        <v>6.6799999999999998E-2</v>
      </c>
      <c r="U28" s="78">
        <v>1.03E-2</v>
      </c>
    </row>
    <row r="29" spans="2:21">
      <c r="B29" t="s">
        <v>333</v>
      </c>
      <c r="C29" t="s">
        <v>334</v>
      </c>
      <c r="D29" t="s">
        <v>100</v>
      </c>
      <c r="E29" t="s">
        <v>123</v>
      </c>
      <c r="F29" t="s">
        <v>330</v>
      </c>
      <c r="G29" t="s">
        <v>307</v>
      </c>
      <c r="H29" t="s">
        <v>320</v>
      </c>
      <c r="I29" t="s">
        <v>150</v>
      </c>
      <c r="J29" t="s">
        <v>289</v>
      </c>
      <c r="K29" s="77">
        <v>3.76</v>
      </c>
      <c r="L29" t="s">
        <v>102</v>
      </c>
      <c r="M29" s="78">
        <v>1.77E-2</v>
      </c>
      <c r="N29" s="78">
        <v>2.2200000000000001E-2</v>
      </c>
      <c r="O29" s="77">
        <v>3300000.5</v>
      </c>
      <c r="P29" s="77">
        <v>106.04</v>
      </c>
      <c r="Q29" s="77">
        <v>31.485800000000001</v>
      </c>
      <c r="R29" s="77">
        <v>3530.8063302</v>
      </c>
      <c r="S29" s="78">
        <v>1.1000000000000001E-3</v>
      </c>
      <c r="T29" s="78">
        <v>3.9199999999999999E-2</v>
      </c>
      <c r="U29" s="78">
        <v>6.1000000000000004E-3</v>
      </c>
    </row>
    <row r="30" spans="2:21">
      <c r="B30" t="s">
        <v>335</v>
      </c>
      <c r="C30" t="s">
        <v>336</v>
      </c>
      <c r="D30" t="s">
        <v>100</v>
      </c>
      <c r="E30" t="s">
        <v>123</v>
      </c>
      <c r="F30" t="s">
        <v>330</v>
      </c>
      <c r="G30" t="s">
        <v>307</v>
      </c>
      <c r="H30" t="s">
        <v>331</v>
      </c>
      <c r="I30" t="s">
        <v>206</v>
      </c>
      <c r="J30" t="s">
        <v>332</v>
      </c>
      <c r="K30" s="77">
        <v>11.89</v>
      </c>
      <c r="L30" t="s">
        <v>102</v>
      </c>
      <c r="M30" s="78">
        <v>1.6899999999999998E-2</v>
      </c>
      <c r="N30" s="78">
        <v>2.8899999999999999E-2</v>
      </c>
      <c r="O30" s="77">
        <v>3250000</v>
      </c>
      <c r="P30" s="77">
        <v>92.36</v>
      </c>
      <c r="Q30" s="77">
        <v>29.168749999999999</v>
      </c>
      <c r="R30" s="77">
        <v>3030.8687500000001</v>
      </c>
      <c r="S30" s="78">
        <v>1.1999999999999999E-3</v>
      </c>
      <c r="T30" s="78">
        <v>3.3599999999999998E-2</v>
      </c>
      <c r="U30" s="78">
        <v>5.1999999999999998E-3</v>
      </c>
    </row>
    <row r="31" spans="2:21">
      <c r="B31" t="s">
        <v>337</v>
      </c>
      <c r="C31" t="s">
        <v>338</v>
      </c>
      <c r="D31" t="s">
        <v>100</v>
      </c>
      <c r="E31" t="s">
        <v>123</v>
      </c>
      <c r="F31" t="s">
        <v>339</v>
      </c>
      <c r="G31" t="s">
        <v>307</v>
      </c>
      <c r="H31" t="s">
        <v>340</v>
      </c>
      <c r="I31" t="s">
        <v>206</v>
      </c>
      <c r="J31" t="s">
        <v>341</v>
      </c>
      <c r="K31" s="77">
        <v>5</v>
      </c>
      <c r="L31" t="s">
        <v>102</v>
      </c>
      <c r="M31" s="78">
        <v>1.14E-2</v>
      </c>
      <c r="N31" s="78">
        <v>2.4400000000000002E-2</v>
      </c>
      <c r="O31" s="77">
        <v>1542000</v>
      </c>
      <c r="P31" s="77">
        <v>99.9</v>
      </c>
      <c r="Q31" s="77">
        <v>0</v>
      </c>
      <c r="R31" s="77">
        <v>1540.4580000000001</v>
      </c>
      <c r="S31" s="78">
        <v>6.9999999999999999E-4</v>
      </c>
      <c r="T31" s="78">
        <v>1.7100000000000001E-2</v>
      </c>
      <c r="U31" s="78">
        <v>2.5999999999999999E-3</v>
      </c>
    </row>
    <row r="32" spans="2:21">
      <c r="B32" t="s">
        <v>342</v>
      </c>
      <c r="C32" t="s">
        <v>343</v>
      </c>
      <c r="D32" t="s">
        <v>100</v>
      </c>
      <c r="E32" t="s">
        <v>123</v>
      </c>
      <c r="F32" t="s">
        <v>344</v>
      </c>
      <c r="G32" t="s">
        <v>307</v>
      </c>
      <c r="H32" t="s">
        <v>340</v>
      </c>
      <c r="I32" t="s">
        <v>206</v>
      </c>
      <c r="J32" t="s">
        <v>345</v>
      </c>
      <c r="K32" s="77">
        <v>6.87</v>
      </c>
      <c r="L32" t="s">
        <v>102</v>
      </c>
      <c r="M32" s="78">
        <v>5.8999999999999999E-3</v>
      </c>
      <c r="N32" s="78">
        <v>2.8400000000000002E-2</v>
      </c>
      <c r="O32" s="77">
        <v>814000</v>
      </c>
      <c r="P32" s="77">
        <v>89.83</v>
      </c>
      <c r="Q32" s="77">
        <v>2.5157600000000002</v>
      </c>
      <c r="R32" s="77">
        <v>733.73195999999996</v>
      </c>
      <c r="S32" s="78">
        <v>6.9999999999999999E-4</v>
      </c>
      <c r="T32" s="78">
        <v>8.0999999999999996E-3</v>
      </c>
      <c r="U32" s="78">
        <v>1.2999999999999999E-3</v>
      </c>
    </row>
    <row r="33" spans="2:21">
      <c r="B33" t="s">
        <v>346</v>
      </c>
      <c r="C33" t="s">
        <v>347</v>
      </c>
      <c r="D33" t="s">
        <v>100</v>
      </c>
      <c r="E33" t="s">
        <v>123</v>
      </c>
      <c r="F33" t="s">
        <v>348</v>
      </c>
      <c r="G33" t="s">
        <v>307</v>
      </c>
      <c r="H33" t="s">
        <v>340</v>
      </c>
      <c r="I33" t="s">
        <v>206</v>
      </c>
      <c r="J33" t="s">
        <v>349</v>
      </c>
      <c r="K33" s="77">
        <v>0.76</v>
      </c>
      <c r="L33" t="s">
        <v>102</v>
      </c>
      <c r="M33" s="78">
        <v>4.9000000000000002E-2</v>
      </c>
      <c r="N33" s="78">
        <v>1.3299999999999999E-2</v>
      </c>
      <c r="O33" s="77">
        <v>354157.56</v>
      </c>
      <c r="P33" s="77">
        <v>115.39</v>
      </c>
      <c r="Q33" s="77">
        <v>0</v>
      </c>
      <c r="R33" s="77">
        <v>408.66240848400003</v>
      </c>
      <c r="S33" s="78">
        <v>2.7000000000000001E-3</v>
      </c>
      <c r="T33" s="78">
        <v>4.4999999999999997E-3</v>
      </c>
      <c r="U33" s="78">
        <v>6.9999999999999999E-4</v>
      </c>
    </row>
    <row r="34" spans="2:21">
      <c r="B34" t="s">
        <v>350</v>
      </c>
      <c r="C34" t="s">
        <v>351</v>
      </c>
      <c r="D34" t="s">
        <v>100</v>
      </c>
      <c r="E34" t="s">
        <v>123</v>
      </c>
      <c r="F34" t="s">
        <v>348</v>
      </c>
      <c r="G34" t="s">
        <v>307</v>
      </c>
      <c r="H34" t="s">
        <v>340</v>
      </c>
      <c r="I34" t="s">
        <v>206</v>
      </c>
      <c r="J34" t="s">
        <v>352</v>
      </c>
      <c r="K34" s="77">
        <v>3.86</v>
      </c>
      <c r="L34" t="s">
        <v>102</v>
      </c>
      <c r="M34" s="78">
        <v>2.35E-2</v>
      </c>
      <c r="N34" s="78">
        <v>2.18E-2</v>
      </c>
      <c r="O34" s="77">
        <v>1238024.8999999999</v>
      </c>
      <c r="P34" s="77">
        <v>110.48</v>
      </c>
      <c r="Q34" s="77">
        <v>0</v>
      </c>
      <c r="R34" s="77">
        <v>1367.7699095200001</v>
      </c>
      <c r="S34" s="78">
        <v>1.6999999999999999E-3</v>
      </c>
      <c r="T34" s="78">
        <v>1.52E-2</v>
      </c>
      <c r="U34" s="78">
        <v>2.3E-3</v>
      </c>
    </row>
    <row r="35" spans="2:21">
      <c r="B35" t="s">
        <v>353</v>
      </c>
      <c r="C35" t="s">
        <v>354</v>
      </c>
      <c r="D35" t="s">
        <v>100</v>
      </c>
      <c r="E35" t="s">
        <v>123</v>
      </c>
      <c r="F35" t="s">
        <v>355</v>
      </c>
      <c r="G35" t="s">
        <v>307</v>
      </c>
      <c r="H35" t="s">
        <v>356</v>
      </c>
      <c r="I35" t="s">
        <v>206</v>
      </c>
      <c r="J35" t="s">
        <v>357</v>
      </c>
      <c r="K35" s="77">
        <v>0.15</v>
      </c>
      <c r="L35" t="s">
        <v>102</v>
      </c>
      <c r="M35" s="78">
        <v>4.4499999999999998E-2</v>
      </c>
      <c r="N35" s="78">
        <v>1.9400000000000001E-2</v>
      </c>
      <c r="O35" s="77">
        <v>316666.8</v>
      </c>
      <c r="P35" s="77">
        <v>115.95</v>
      </c>
      <c r="Q35" s="77">
        <v>0</v>
      </c>
      <c r="R35" s="77">
        <v>367.17515459999998</v>
      </c>
      <c r="S35" s="78">
        <v>1.5E-3</v>
      </c>
      <c r="T35" s="78">
        <v>4.1000000000000003E-3</v>
      </c>
      <c r="U35" s="78">
        <v>5.9999999999999995E-4</v>
      </c>
    </row>
    <row r="36" spans="2:21">
      <c r="B36" s="79" t="s">
        <v>230</v>
      </c>
      <c r="C36" s="16"/>
      <c r="D36" s="16"/>
      <c r="E36" s="16"/>
      <c r="F36" s="16"/>
      <c r="K36" s="81">
        <v>4.62</v>
      </c>
      <c r="N36" s="80">
        <v>4.9099999999999998E-2</v>
      </c>
      <c r="O36" s="81">
        <v>6263038.0899999999</v>
      </c>
      <c r="Q36" s="81">
        <v>38.972499999999997</v>
      </c>
      <c r="R36" s="81">
        <v>5872.2370070529996</v>
      </c>
      <c r="T36" s="80">
        <v>6.5100000000000005E-2</v>
      </c>
      <c r="U36" s="80">
        <v>1.01E-2</v>
      </c>
    </row>
    <row r="37" spans="2:21">
      <c r="B37" t="s">
        <v>358</v>
      </c>
      <c r="C37" t="s">
        <v>359</v>
      </c>
      <c r="D37" t="s">
        <v>100</v>
      </c>
      <c r="E37" t="s">
        <v>123</v>
      </c>
      <c r="F37" t="s">
        <v>284</v>
      </c>
      <c r="G37" t="s">
        <v>277</v>
      </c>
      <c r="H37" t="s">
        <v>205</v>
      </c>
      <c r="I37" t="s">
        <v>206</v>
      </c>
      <c r="J37" t="s">
        <v>360</v>
      </c>
      <c r="K37" s="77">
        <v>4.09</v>
      </c>
      <c r="L37" t="s">
        <v>102</v>
      </c>
      <c r="M37" s="78">
        <v>2.6800000000000001E-2</v>
      </c>
      <c r="N37" s="78">
        <v>4.2000000000000003E-2</v>
      </c>
      <c r="O37" s="77">
        <v>163.41999999999999</v>
      </c>
      <c r="P37" s="77">
        <v>94.29</v>
      </c>
      <c r="Q37" s="77">
        <v>0</v>
      </c>
      <c r="R37" s="77">
        <v>0.15408871800000001</v>
      </c>
      <c r="S37" s="78">
        <v>0</v>
      </c>
      <c r="T37" s="78">
        <v>0</v>
      </c>
      <c r="U37" s="78">
        <v>0</v>
      </c>
    </row>
    <row r="38" spans="2:21">
      <c r="B38" t="s">
        <v>361</v>
      </c>
      <c r="C38" t="s">
        <v>362</v>
      </c>
      <c r="D38" t="s">
        <v>100</v>
      </c>
      <c r="E38" t="s">
        <v>123</v>
      </c>
      <c r="F38" t="s">
        <v>344</v>
      </c>
      <c r="G38" t="s">
        <v>307</v>
      </c>
      <c r="H38" t="s">
        <v>340</v>
      </c>
      <c r="I38" t="s">
        <v>206</v>
      </c>
      <c r="J38" t="s">
        <v>363</v>
      </c>
      <c r="K38" s="77">
        <v>6.24</v>
      </c>
      <c r="L38" t="s">
        <v>102</v>
      </c>
      <c r="M38" s="78">
        <v>2.5499999999999998E-2</v>
      </c>
      <c r="N38" s="78">
        <v>5.0099999999999999E-2</v>
      </c>
      <c r="O38" s="77">
        <v>3056666.67</v>
      </c>
      <c r="P38" s="77">
        <v>86.05</v>
      </c>
      <c r="Q38" s="77">
        <v>38.972499999999997</v>
      </c>
      <c r="R38" s="77">
        <v>2669.2341695350001</v>
      </c>
      <c r="S38" s="78">
        <v>2.2000000000000001E-3</v>
      </c>
      <c r="T38" s="78">
        <v>2.9600000000000001E-2</v>
      </c>
      <c r="U38" s="78">
        <v>4.5999999999999999E-3</v>
      </c>
    </row>
    <row r="39" spans="2:21">
      <c r="B39" t="s">
        <v>364</v>
      </c>
      <c r="C39" t="s">
        <v>365</v>
      </c>
      <c r="D39" t="s">
        <v>100</v>
      </c>
      <c r="E39" t="s">
        <v>123</v>
      </c>
      <c r="F39" t="s">
        <v>366</v>
      </c>
      <c r="G39" t="s">
        <v>367</v>
      </c>
      <c r="H39" t="s">
        <v>340</v>
      </c>
      <c r="I39" t="s">
        <v>206</v>
      </c>
      <c r="J39" t="s">
        <v>368</v>
      </c>
      <c r="K39" s="77">
        <v>4.5</v>
      </c>
      <c r="L39" t="s">
        <v>102</v>
      </c>
      <c r="M39" s="78">
        <v>3.5200000000000002E-2</v>
      </c>
      <c r="N39" s="78">
        <v>4.5199999999999997E-2</v>
      </c>
      <c r="O39" s="77">
        <v>1297920</v>
      </c>
      <c r="P39" s="77">
        <v>97.08</v>
      </c>
      <c r="Q39" s="77">
        <v>0</v>
      </c>
      <c r="R39" s="77">
        <v>1260.0207359999999</v>
      </c>
      <c r="S39" s="78">
        <v>1.6000000000000001E-3</v>
      </c>
      <c r="T39" s="78">
        <v>1.4E-2</v>
      </c>
      <c r="U39" s="78">
        <v>2.2000000000000001E-3</v>
      </c>
    </row>
    <row r="40" spans="2:21">
      <c r="B40" t="s">
        <v>369</v>
      </c>
      <c r="C40" t="s">
        <v>370</v>
      </c>
      <c r="D40" t="s">
        <v>100</v>
      </c>
      <c r="E40" t="s">
        <v>123</v>
      </c>
      <c r="F40" t="s">
        <v>355</v>
      </c>
      <c r="G40" t="s">
        <v>307</v>
      </c>
      <c r="H40" t="s">
        <v>356</v>
      </c>
      <c r="I40" t="s">
        <v>206</v>
      </c>
      <c r="J40" t="s">
        <v>289</v>
      </c>
      <c r="K40" s="77">
        <v>2.46</v>
      </c>
      <c r="L40" t="s">
        <v>102</v>
      </c>
      <c r="M40" s="78">
        <v>5.4899999999999997E-2</v>
      </c>
      <c r="N40" s="78">
        <v>5.0299999999999997E-2</v>
      </c>
      <c r="O40" s="77">
        <v>1908288</v>
      </c>
      <c r="P40" s="77">
        <v>101.81</v>
      </c>
      <c r="Q40" s="77">
        <v>0</v>
      </c>
      <c r="R40" s="77">
        <v>1942.8280127999999</v>
      </c>
      <c r="S40" s="78">
        <v>1.4E-3</v>
      </c>
      <c r="T40" s="78">
        <v>2.1499999999999998E-2</v>
      </c>
      <c r="U40" s="78">
        <v>3.3E-3</v>
      </c>
    </row>
    <row r="41" spans="2:21">
      <c r="B41" s="79" t="s">
        <v>271</v>
      </c>
      <c r="C41" s="16"/>
      <c r="D41" s="16"/>
      <c r="E41" s="16"/>
      <c r="F41" s="16"/>
      <c r="K41" s="81">
        <v>3.8</v>
      </c>
      <c r="N41" s="80">
        <v>0.1045</v>
      </c>
      <c r="O41" s="81">
        <v>5205606.1100000003</v>
      </c>
      <c r="Q41" s="81">
        <v>0</v>
      </c>
      <c r="R41" s="81">
        <v>4225.0118522370003</v>
      </c>
      <c r="T41" s="80">
        <v>4.6899999999999997E-2</v>
      </c>
      <c r="U41" s="80">
        <v>7.1999999999999998E-3</v>
      </c>
    </row>
    <row r="42" spans="2:21">
      <c r="B42" t="s">
        <v>371</v>
      </c>
      <c r="C42" t="s">
        <v>372</v>
      </c>
      <c r="D42" t="s">
        <v>100</v>
      </c>
      <c r="E42" t="s">
        <v>123</v>
      </c>
      <c r="F42" t="s">
        <v>373</v>
      </c>
      <c r="G42" t="s">
        <v>374</v>
      </c>
      <c r="H42" t="s">
        <v>375</v>
      </c>
      <c r="I42" t="s">
        <v>150</v>
      </c>
      <c r="J42" t="s">
        <v>376</v>
      </c>
      <c r="K42" s="77">
        <v>3.82</v>
      </c>
      <c r="L42" t="s">
        <v>102</v>
      </c>
      <c r="M42" s="78">
        <v>4.2999999999999997E-2</v>
      </c>
      <c r="N42" s="78">
        <v>0.1133</v>
      </c>
      <c r="O42" s="77">
        <v>3809536.05</v>
      </c>
      <c r="P42" s="77">
        <v>78.209999999999994</v>
      </c>
      <c r="Q42" s="77">
        <v>0</v>
      </c>
      <c r="R42" s="77">
        <v>2979.438144705</v>
      </c>
      <c r="S42" s="78">
        <v>3.0999999999999999E-3</v>
      </c>
      <c r="T42" s="78">
        <v>3.3000000000000002E-2</v>
      </c>
      <c r="U42" s="78">
        <v>5.1000000000000004E-3</v>
      </c>
    </row>
    <row r="43" spans="2:21">
      <c r="B43" t="s">
        <v>377</v>
      </c>
      <c r="C43" t="s">
        <v>378</v>
      </c>
      <c r="D43" t="s">
        <v>100</v>
      </c>
      <c r="E43" t="s">
        <v>123</v>
      </c>
      <c r="F43" t="s">
        <v>379</v>
      </c>
      <c r="G43" t="s">
        <v>380</v>
      </c>
      <c r="H43" t="s">
        <v>381</v>
      </c>
      <c r="I43" t="s">
        <v>150</v>
      </c>
      <c r="J43" t="s">
        <v>382</v>
      </c>
      <c r="K43" s="77">
        <v>3.76</v>
      </c>
      <c r="L43" t="s">
        <v>102</v>
      </c>
      <c r="M43" s="78">
        <v>4.6899999999999997E-2</v>
      </c>
      <c r="N43" s="78">
        <v>8.3299999999999999E-2</v>
      </c>
      <c r="O43" s="77">
        <v>1396070.06</v>
      </c>
      <c r="P43" s="77">
        <v>89.22</v>
      </c>
      <c r="Q43" s="77">
        <v>0</v>
      </c>
      <c r="R43" s="77">
        <v>1245.5737075320001</v>
      </c>
      <c r="S43" s="78">
        <v>8.9999999999999998E-4</v>
      </c>
      <c r="T43" s="78">
        <v>1.38E-2</v>
      </c>
      <c r="U43" s="78">
        <v>2.0999999999999999E-3</v>
      </c>
    </row>
    <row r="44" spans="2:21">
      <c r="B44" s="79" t="s">
        <v>383</v>
      </c>
      <c r="C44" s="16"/>
      <c r="D44" s="16"/>
      <c r="E44" s="16"/>
      <c r="F44" s="16"/>
      <c r="K44" s="81">
        <v>0</v>
      </c>
      <c r="N44" s="80">
        <v>0</v>
      </c>
      <c r="O44" s="81">
        <v>0</v>
      </c>
      <c r="Q44" s="81">
        <v>0</v>
      </c>
      <c r="R44" s="81">
        <v>0</v>
      </c>
      <c r="T44" s="80">
        <v>0</v>
      </c>
      <c r="U44" s="80">
        <v>0</v>
      </c>
    </row>
    <row r="45" spans="2:21">
      <c r="B45" t="s">
        <v>213</v>
      </c>
      <c r="C45" t="s">
        <v>213</v>
      </c>
      <c r="D45" s="16"/>
      <c r="E45" s="16"/>
      <c r="F45" s="16"/>
      <c r="G45" t="s">
        <v>213</v>
      </c>
      <c r="H45" t="s">
        <v>213</v>
      </c>
      <c r="K45" s="77">
        <v>0</v>
      </c>
      <c r="L45" t="s">
        <v>213</v>
      </c>
      <c r="M45" s="78">
        <v>0</v>
      </c>
      <c r="N45" s="78">
        <v>0</v>
      </c>
      <c r="O45" s="77">
        <v>0</v>
      </c>
      <c r="P45" s="77">
        <v>0</v>
      </c>
      <c r="R45" s="77">
        <v>0</v>
      </c>
      <c r="S45" s="78">
        <v>0</v>
      </c>
      <c r="T45" s="78">
        <v>0</v>
      </c>
      <c r="U45" s="78">
        <v>0</v>
      </c>
    </row>
    <row r="46" spans="2:21">
      <c r="B46" s="79" t="s">
        <v>218</v>
      </c>
      <c r="C46" s="16"/>
      <c r="D46" s="16"/>
      <c r="E46" s="16"/>
      <c r="F46" s="16"/>
      <c r="K46" s="81">
        <v>4.82</v>
      </c>
      <c r="N46" s="80">
        <v>0.18340000000000001</v>
      </c>
      <c r="O46" s="81">
        <v>5567628.2199999997</v>
      </c>
      <c r="Q46" s="81">
        <v>0</v>
      </c>
      <c r="R46" s="81">
        <v>15124.732111461415</v>
      </c>
      <c r="T46" s="80">
        <v>0.16769999999999999</v>
      </c>
      <c r="U46" s="80">
        <v>2.5899999999999999E-2</v>
      </c>
    </row>
    <row r="47" spans="2:21">
      <c r="B47" s="79" t="s">
        <v>272</v>
      </c>
      <c r="C47" s="16"/>
      <c r="D47" s="16"/>
      <c r="E47" s="16"/>
      <c r="F47" s="16"/>
      <c r="K47" s="81">
        <v>12.57</v>
      </c>
      <c r="N47" s="80">
        <v>7.9399999999999998E-2</v>
      </c>
      <c r="O47" s="81">
        <v>1400000</v>
      </c>
      <c r="Q47" s="81">
        <v>0</v>
      </c>
      <c r="R47" s="81">
        <v>3021.5138871564</v>
      </c>
      <c r="T47" s="80">
        <v>3.3500000000000002E-2</v>
      </c>
      <c r="U47" s="80">
        <v>5.1999999999999998E-3</v>
      </c>
    </row>
    <row r="48" spans="2:21">
      <c r="B48" t="s">
        <v>384</v>
      </c>
      <c r="C48" t="s">
        <v>385</v>
      </c>
      <c r="D48" t="s">
        <v>386</v>
      </c>
      <c r="E48" t="s">
        <v>387</v>
      </c>
      <c r="F48" t="s">
        <v>388</v>
      </c>
      <c r="G48" t="s">
        <v>389</v>
      </c>
      <c r="H48" t="s">
        <v>390</v>
      </c>
      <c r="I48" t="s">
        <v>391</v>
      </c>
      <c r="J48" t="s">
        <v>392</v>
      </c>
      <c r="K48" s="77">
        <v>12.57</v>
      </c>
      <c r="L48" t="s">
        <v>106</v>
      </c>
      <c r="M48" s="78">
        <v>4.1000000000000002E-2</v>
      </c>
      <c r="N48" s="78">
        <v>7.9399999999999998E-2</v>
      </c>
      <c r="O48" s="77">
        <v>1400000</v>
      </c>
      <c r="P48" s="77">
        <v>61.330611114285716</v>
      </c>
      <c r="Q48" s="77">
        <v>0</v>
      </c>
      <c r="R48" s="77">
        <v>3021.5138871564</v>
      </c>
      <c r="S48" s="78">
        <v>6.9999999999999999E-4</v>
      </c>
      <c r="T48" s="78">
        <v>3.3500000000000002E-2</v>
      </c>
      <c r="U48" s="78">
        <v>5.1999999999999998E-3</v>
      </c>
    </row>
    <row r="49" spans="2:21">
      <c r="B49" s="79" t="s">
        <v>273</v>
      </c>
      <c r="C49" s="16"/>
      <c r="D49" s="16"/>
      <c r="E49" s="16"/>
      <c r="F49" s="16"/>
      <c r="K49" s="81">
        <v>2.88</v>
      </c>
      <c r="N49" s="80">
        <v>0.20930000000000001</v>
      </c>
      <c r="O49" s="81">
        <v>4167628.22</v>
      </c>
      <c r="Q49" s="81">
        <v>0</v>
      </c>
      <c r="R49" s="81">
        <v>12103.218224305016</v>
      </c>
      <c r="T49" s="80">
        <v>0.13420000000000001</v>
      </c>
      <c r="U49" s="80">
        <v>2.0799999999999999E-2</v>
      </c>
    </row>
    <row r="50" spans="2:21">
      <c r="B50" t="s">
        <v>393</v>
      </c>
      <c r="C50" t="s">
        <v>394</v>
      </c>
      <c r="D50" t="s">
        <v>395</v>
      </c>
      <c r="E50" t="s">
        <v>387</v>
      </c>
      <c r="F50" t="s">
        <v>396</v>
      </c>
      <c r="G50" t="s">
        <v>397</v>
      </c>
      <c r="H50" t="s">
        <v>398</v>
      </c>
      <c r="I50" t="s">
        <v>391</v>
      </c>
      <c r="J50" t="s">
        <v>303</v>
      </c>
      <c r="K50" s="77">
        <v>5.63</v>
      </c>
      <c r="L50" t="s">
        <v>110</v>
      </c>
      <c r="M50" s="78">
        <v>1.7500000000000002E-2</v>
      </c>
      <c r="N50" s="78">
        <v>4.4200000000000003E-2</v>
      </c>
      <c r="O50" s="77">
        <v>260000</v>
      </c>
      <c r="P50" s="77">
        <v>87.693388884615388</v>
      </c>
      <c r="Q50" s="77">
        <v>0</v>
      </c>
      <c r="R50" s="77">
        <v>855.69455005830002</v>
      </c>
      <c r="S50" s="78">
        <v>4.0000000000000002E-4</v>
      </c>
      <c r="T50" s="78">
        <v>9.4999999999999998E-3</v>
      </c>
      <c r="U50" s="78">
        <v>1.5E-3</v>
      </c>
    </row>
    <row r="51" spans="2:21">
      <c r="B51" t="s">
        <v>399</v>
      </c>
      <c r="C51" t="s">
        <v>400</v>
      </c>
      <c r="D51" t="s">
        <v>386</v>
      </c>
      <c r="E51" t="s">
        <v>387</v>
      </c>
      <c r="F51" t="s">
        <v>401</v>
      </c>
      <c r="G51" t="s">
        <v>397</v>
      </c>
      <c r="H51" t="s">
        <v>402</v>
      </c>
      <c r="I51" t="s">
        <v>403</v>
      </c>
      <c r="J51" t="s">
        <v>303</v>
      </c>
      <c r="K51" s="77">
        <v>1.47</v>
      </c>
      <c r="L51" t="s">
        <v>106</v>
      </c>
      <c r="M51" s="78">
        <v>4.6300000000000001E-2</v>
      </c>
      <c r="N51" s="78">
        <v>6.83E-2</v>
      </c>
      <c r="O51" s="77">
        <v>325000</v>
      </c>
      <c r="P51" s="77">
        <v>99.113791661538457</v>
      </c>
      <c r="Q51" s="77">
        <v>0</v>
      </c>
      <c r="R51" s="77">
        <v>1133.5396567851001</v>
      </c>
      <c r="S51" s="78">
        <v>8.0000000000000004E-4</v>
      </c>
      <c r="T51" s="78">
        <v>1.26E-2</v>
      </c>
      <c r="U51" s="78">
        <v>1.9E-3</v>
      </c>
    </row>
    <row r="52" spans="2:21">
      <c r="B52" t="s">
        <v>404</v>
      </c>
      <c r="C52" t="s">
        <v>405</v>
      </c>
      <c r="D52" t="s">
        <v>123</v>
      </c>
      <c r="E52" t="s">
        <v>387</v>
      </c>
      <c r="F52" t="s">
        <v>406</v>
      </c>
      <c r="G52" t="s">
        <v>397</v>
      </c>
      <c r="H52" t="s">
        <v>402</v>
      </c>
      <c r="I52" t="s">
        <v>403</v>
      </c>
      <c r="J52" t="s">
        <v>407</v>
      </c>
      <c r="K52" s="77">
        <v>2.02</v>
      </c>
      <c r="L52" t="s">
        <v>106</v>
      </c>
      <c r="M52" s="78">
        <v>3.7499999999999999E-2</v>
      </c>
      <c r="N52" s="78">
        <v>5.6599999999999998E-2</v>
      </c>
      <c r="O52" s="77">
        <v>235000</v>
      </c>
      <c r="P52" s="77">
        <v>97.839333319148935</v>
      </c>
      <c r="Q52" s="77">
        <v>0</v>
      </c>
      <c r="R52" s="77">
        <v>809.09704278269999</v>
      </c>
      <c r="S52" s="78">
        <v>6.9999999999999999E-4</v>
      </c>
      <c r="T52" s="78">
        <v>8.9999999999999993E-3</v>
      </c>
      <c r="U52" s="78">
        <v>1.4E-3</v>
      </c>
    </row>
    <row r="53" spans="2:21">
      <c r="B53" t="s">
        <v>408</v>
      </c>
      <c r="C53" t="s">
        <v>409</v>
      </c>
      <c r="D53" t="s">
        <v>123</v>
      </c>
      <c r="E53" t="s">
        <v>387</v>
      </c>
      <c r="F53" t="s">
        <v>410</v>
      </c>
      <c r="G53" t="s">
        <v>397</v>
      </c>
      <c r="H53" t="s">
        <v>411</v>
      </c>
      <c r="I53" t="s">
        <v>391</v>
      </c>
      <c r="J53" t="s">
        <v>412</v>
      </c>
      <c r="K53" s="77">
        <v>2.42</v>
      </c>
      <c r="L53" t="s">
        <v>106</v>
      </c>
      <c r="M53" s="78">
        <v>3.2500000000000001E-2</v>
      </c>
      <c r="N53" s="78">
        <v>6.7400000000000002E-2</v>
      </c>
      <c r="O53" s="77">
        <v>335000</v>
      </c>
      <c r="P53" s="77">
        <v>93.719583343283588</v>
      </c>
      <c r="Q53" s="77">
        <v>0</v>
      </c>
      <c r="R53" s="77">
        <v>1104.8273661798</v>
      </c>
      <c r="S53" s="78">
        <v>2.9999999999999997E-4</v>
      </c>
      <c r="T53" s="78">
        <v>1.23E-2</v>
      </c>
      <c r="U53" s="78">
        <v>1.9E-3</v>
      </c>
    </row>
    <row r="54" spans="2:21">
      <c r="B54" t="s">
        <v>413</v>
      </c>
      <c r="C54" t="s">
        <v>414</v>
      </c>
      <c r="D54" t="s">
        <v>415</v>
      </c>
      <c r="E54" t="s">
        <v>387</v>
      </c>
      <c r="F54" t="s">
        <v>416</v>
      </c>
      <c r="G54" t="s">
        <v>417</v>
      </c>
      <c r="H54" t="s">
        <v>411</v>
      </c>
      <c r="I54" t="s">
        <v>391</v>
      </c>
      <c r="J54" t="s">
        <v>418</v>
      </c>
      <c r="K54" s="77">
        <v>0.81</v>
      </c>
      <c r="L54" t="s">
        <v>110</v>
      </c>
      <c r="M54" s="78">
        <v>2.5000000000000001E-2</v>
      </c>
      <c r="N54" s="78">
        <v>1.8744000000000001</v>
      </c>
      <c r="O54" s="77">
        <v>400000</v>
      </c>
      <c r="P54" s="77">
        <v>43.411054800000002</v>
      </c>
      <c r="Q54" s="77">
        <v>0</v>
      </c>
      <c r="R54" s="77">
        <v>651.68675465759998</v>
      </c>
      <c r="S54" s="78">
        <v>1.1000000000000001E-3</v>
      </c>
      <c r="T54" s="78">
        <v>7.1999999999999998E-3</v>
      </c>
      <c r="U54" s="78">
        <v>1.1000000000000001E-3</v>
      </c>
    </row>
    <row r="55" spans="2:21">
      <c r="B55" t="s">
        <v>419</v>
      </c>
      <c r="C55" t="s">
        <v>420</v>
      </c>
      <c r="D55" t="s">
        <v>123</v>
      </c>
      <c r="E55" t="s">
        <v>387</v>
      </c>
      <c r="F55" t="s">
        <v>421</v>
      </c>
      <c r="G55" t="s">
        <v>397</v>
      </c>
      <c r="H55" t="s">
        <v>411</v>
      </c>
      <c r="I55" t="s">
        <v>391</v>
      </c>
      <c r="J55" t="s">
        <v>422</v>
      </c>
      <c r="K55" s="77">
        <v>2.42</v>
      </c>
      <c r="L55" t="s">
        <v>106</v>
      </c>
      <c r="M55" s="78">
        <v>3.7499999999999999E-2</v>
      </c>
      <c r="N55" s="78">
        <v>7.2099999999999997E-2</v>
      </c>
      <c r="O55" s="77">
        <v>200000</v>
      </c>
      <c r="P55" s="77">
        <v>93.962833349999997</v>
      </c>
      <c r="Q55" s="77">
        <v>0</v>
      </c>
      <c r="R55" s="77">
        <v>661.31042111730005</v>
      </c>
      <c r="S55" s="78">
        <v>4.0000000000000002E-4</v>
      </c>
      <c r="T55" s="78">
        <v>7.3000000000000001E-3</v>
      </c>
      <c r="U55" s="78">
        <v>1.1000000000000001E-3</v>
      </c>
    </row>
    <row r="56" spans="2:21">
      <c r="B56" t="s">
        <v>423</v>
      </c>
      <c r="C56" t="s">
        <v>424</v>
      </c>
      <c r="D56" t="s">
        <v>123</v>
      </c>
      <c r="E56" t="s">
        <v>387</v>
      </c>
      <c r="F56" t="s">
        <v>425</v>
      </c>
      <c r="G56" t="s">
        <v>426</v>
      </c>
      <c r="H56" t="s">
        <v>427</v>
      </c>
      <c r="I56" t="s">
        <v>403</v>
      </c>
      <c r="J56" t="s">
        <v>428</v>
      </c>
      <c r="K56" s="77">
        <v>1.89</v>
      </c>
      <c r="L56" t="s">
        <v>106</v>
      </c>
      <c r="M56" s="78">
        <v>5.5E-2</v>
      </c>
      <c r="N56" s="78">
        <v>0.33589999999999998</v>
      </c>
      <c r="O56" s="77">
        <v>825000</v>
      </c>
      <c r="P56" s="77">
        <v>61.883377781818183</v>
      </c>
      <c r="Q56" s="77">
        <v>0</v>
      </c>
      <c r="R56" s="77">
        <v>1796.5827529173</v>
      </c>
      <c r="S56" s="78">
        <v>2.8999999999999998E-3</v>
      </c>
      <c r="T56" s="78">
        <v>1.9900000000000001E-2</v>
      </c>
      <c r="U56" s="78">
        <v>3.0999999999999999E-3</v>
      </c>
    </row>
    <row r="57" spans="2:21">
      <c r="B57" t="s">
        <v>429</v>
      </c>
      <c r="C57" t="s">
        <v>430</v>
      </c>
      <c r="D57" t="s">
        <v>386</v>
      </c>
      <c r="E57" t="s">
        <v>387</v>
      </c>
      <c r="F57" t="s">
        <v>431</v>
      </c>
      <c r="G57" t="s">
        <v>389</v>
      </c>
      <c r="H57" t="s">
        <v>432</v>
      </c>
      <c r="I57" t="s">
        <v>391</v>
      </c>
      <c r="J57" t="s">
        <v>422</v>
      </c>
      <c r="K57" s="77">
        <v>1.46</v>
      </c>
      <c r="L57" t="s">
        <v>110</v>
      </c>
      <c r="M57" s="78">
        <v>3.7499999999999999E-2</v>
      </c>
      <c r="N57" s="78">
        <v>6.9400000000000003E-2</v>
      </c>
      <c r="O57" s="77">
        <v>400000</v>
      </c>
      <c r="P57" s="77">
        <v>97.430583325000001</v>
      </c>
      <c r="Q57" s="77">
        <v>0</v>
      </c>
      <c r="R57" s="77">
        <v>1462.6279168748999</v>
      </c>
      <c r="S57" s="78">
        <v>2.9999999999999997E-4</v>
      </c>
      <c r="T57" s="78">
        <v>1.6199999999999999E-2</v>
      </c>
      <c r="U57" s="78">
        <v>2.5000000000000001E-3</v>
      </c>
    </row>
    <row r="58" spans="2:21">
      <c r="B58" t="s">
        <v>433</v>
      </c>
      <c r="C58" t="s">
        <v>434</v>
      </c>
      <c r="D58" t="s">
        <v>123</v>
      </c>
      <c r="E58" t="s">
        <v>387</v>
      </c>
      <c r="F58" t="s">
        <v>435</v>
      </c>
      <c r="G58" t="s">
        <v>436</v>
      </c>
      <c r="H58" t="s">
        <v>427</v>
      </c>
      <c r="I58" t="s">
        <v>403</v>
      </c>
      <c r="J58" t="s">
        <v>437</v>
      </c>
      <c r="K58" s="77">
        <v>5.89</v>
      </c>
      <c r="L58" t="s">
        <v>106</v>
      </c>
      <c r="M58" s="78">
        <v>3.9E-2</v>
      </c>
      <c r="N58" s="78">
        <v>7.2499999999999995E-2</v>
      </c>
      <c r="O58" s="77">
        <v>285000</v>
      </c>
      <c r="P58" s="77">
        <v>83.692499999999995</v>
      </c>
      <c r="Q58" s="77">
        <v>0</v>
      </c>
      <c r="R58" s="77">
        <v>839.36463637500003</v>
      </c>
      <c r="S58" s="78">
        <v>8.0000000000000004E-4</v>
      </c>
      <c r="T58" s="78">
        <v>9.2999999999999992E-3</v>
      </c>
      <c r="U58" s="78">
        <v>1.4E-3</v>
      </c>
    </row>
    <row r="59" spans="2:21">
      <c r="B59" t="s">
        <v>438</v>
      </c>
      <c r="C59" t="s">
        <v>439</v>
      </c>
      <c r="D59" t="s">
        <v>123</v>
      </c>
      <c r="E59" t="s">
        <v>387</v>
      </c>
      <c r="F59" t="s">
        <v>440</v>
      </c>
      <c r="G59" t="s">
        <v>426</v>
      </c>
      <c r="H59" t="s">
        <v>441</v>
      </c>
      <c r="I59" t="s">
        <v>403</v>
      </c>
      <c r="J59" t="s">
        <v>442</v>
      </c>
      <c r="K59" s="77">
        <v>6.05</v>
      </c>
      <c r="L59" t="s">
        <v>106</v>
      </c>
      <c r="M59" s="78">
        <v>5.9499999999999997E-2</v>
      </c>
      <c r="N59" s="78">
        <v>0.108</v>
      </c>
      <c r="O59" s="77">
        <v>128628.22</v>
      </c>
      <c r="P59" s="77">
        <v>78.009222201317968</v>
      </c>
      <c r="Q59" s="77">
        <v>0</v>
      </c>
      <c r="R59" s="77">
        <v>353.10305444201498</v>
      </c>
      <c r="S59" s="78">
        <v>0</v>
      </c>
      <c r="T59" s="78">
        <v>3.8999999999999998E-3</v>
      </c>
      <c r="U59" s="78">
        <v>5.9999999999999995E-4</v>
      </c>
    </row>
    <row r="60" spans="2:21">
      <c r="B60" t="s">
        <v>443</v>
      </c>
      <c r="C60" t="s">
        <v>444</v>
      </c>
      <c r="D60" t="s">
        <v>123</v>
      </c>
      <c r="E60" t="s">
        <v>387</v>
      </c>
      <c r="F60" t="s">
        <v>440</v>
      </c>
      <c r="G60" t="s">
        <v>426</v>
      </c>
      <c r="H60" t="s">
        <v>441</v>
      </c>
      <c r="I60" t="s">
        <v>403</v>
      </c>
      <c r="J60" t="s">
        <v>442</v>
      </c>
      <c r="K60" s="77">
        <v>5.37</v>
      </c>
      <c r="L60" t="s">
        <v>106</v>
      </c>
      <c r="M60" s="78">
        <v>6.8400000000000002E-2</v>
      </c>
      <c r="N60" s="78">
        <v>0.1066</v>
      </c>
      <c r="O60" s="77">
        <v>325000</v>
      </c>
      <c r="P60" s="77">
        <v>85.474000000000004</v>
      </c>
      <c r="Q60" s="77">
        <v>0</v>
      </c>
      <c r="R60" s="77">
        <v>977.54476950000003</v>
      </c>
      <c r="S60" s="78">
        <v>1E-4</v>
      </c>
      <c r="T60" s="78">
        <v>1.0800000000000001E-2</v>
      </c>
      <c r="U60" s="78">
        <v>1.6999999999999999E-3</v>
      </c>
    </row>
    <row r="61" spans="2:21">
      <c r="B61" t="s">
        <v>445</v>
      </c>
      <c r="C61" t="s">
        <v>446</v>
      </c>
      <c r="D61" t="s">
        <v>123</v>
      </c>
      <c r="E61" t="s">
        <v>387</v>
      </c>
      <c r="F61" t="s">
        <v>440</v>
      </c>
      <c r="G61" t="s">
        <v>426</v>
      </c>
      <c r="H61" t="s">
        <v>441</v>
      </c>
      <c r="I61" t="s">
        <v>403</v>
      </c>
      <c r="J61" t="s">
        <v>447</v>
      </c>
      <c r="K61" s="77">
        <v>2.83</v>
      </c>
      <c r="L61" t="s">
        <v>106</v>
      </c>
      <c r="M61" s="78">
        <v>4.4999999999999998E-2</v>
      </c>
      <c r="N61" s="78">
        <v>8.3000000000000004E-2</v>
      </c>
      <c r="O61" s="77">
        <v>449000</v>
      </c>
      <c r="P61" s="77">
        <v>92.266499999999994</v>
      </c>
      <c r="Q61" s="77">
        <v>0</v>
      </c>
      <c r="R61" s="77">
        <v>1457.839302615</v>
      </c>
      <c r="S61" s="78">
        <v>4.0000000000000002E-4</v>
      </c>
      <c r="T61" s="78">
        <v>1.6199999999999999E-2</v>
      </c>
      <c r="U61" s="78">
        <v>2.5000000000000001E-3</v>
      </c>
    </row>
    <row r="62" spans="2:21">
      <c r="B62" t="s">
        <v>220</v>
      </c>
      <c r="C62" s="16"/>
      <c r="D62" s="16"/>
      <c r="E62" s="16"/>
      <c r="F62" s="16"/>
    </row>
    <row r="63" spans="2:21">
      <c r="B63" t="s">
        <v>266</v>
      </c>
      <c r="C63" s="16"/>
      <c r="D63" s="16"/>
      <c r="E63" s="16"/>
      <c r="F63" s="16"/>
    </row>
    <row r="64" spans="2:21">
      <c r="B64" t="s">
        <v>267</v>
      </c>
      <c r="C64" s="16"/>
      <c r="D64" s="16"/>
      <c r="E64" s="16"/>
      <c r="F64" s="16"/>
    </row>
    <row r="65" spans="2:6">
      <c r="B65" t="s">
        <v>268</v>
      </c>
      <c r="C65" s="16"/>
      <c r="D65" s="16"/>
      <c r="E65" s="16"/>
      <c r="F65" s="16"/>
    </row>
    <row r="66" spans="2:6">
      <c r="B66" t="s">
        <v>269</v>
      </c>
      <c r="C66" s="16"/>
      <c r="D66" s="16"/>
      <c r="E66" s="16"/>
      <c r="F66" s="16"/>
    </row>
    <row r="67" spans="2:6">
      <c r="C67" s="16"/>
      <c r="D67" s="16"/>
      <c r="E67" s="16"/>
      <c r="F67" s="16"/>
    </row>
    <row r="68" spans="2:6">
      <c r="C68" s="16"/>
      <c r="D68" s="16"/>
      <c r="E68" s="16"/>
      <c r="F68" s="16"/>
    </row>
    <row r="69" spans="2:6">
      <c r="C69" s="16"/>
      <c r="D69" s="16"/>
      <c r="E69" s="16"/>
      <c r="F69" s="16"/>
    </row>
    <row r="70" spans="2:6">
      <c r="C70" s="16"/>
      <c r="D70" s="16"/>
      <c r="E70" s="16"/>
      <c r="F70" s="16"/>
    </row>
    <row r="71" spans="2:6">
      <c r="C71" s="16"/>
      <c r="D71" s="16"/>
      <c r="E71" s="16"/>
      <c r="F71" s="16"/>
    </row>
    <row r="72" spans="2:6">
      <c r="C72" s="16"/>
      <c r="D72" s="16"/>
      <c r="E72" s="16"/>
      <c r="F72" s="16"/>
    </row>
    <row r="73" spans="2:6">
      <c r="C73" s="16"/>
      <c r="D73" s="16"/>
      <c r="E73" s="16"/>
      <c r="F73" s="16"/>
    </row>
    <row r="74" spans="2:6">
      <c r="C74" s="16"/>
      <c r="D74" s="16"/>
      <c r="E74" s="16"/>
      <c r="F74" s="16"/>
    </row>
    <row r="75" spans="2:6">
      <c r="C75" s="16"/>
      <c r="D75" s="16"/>
      <c r="E75" s="16"/>
      <c r="F75" s="16"/>
    </row>
    <row r="76" spans="2:6">
      <c r="C76" s="16"/>
      <c r="D76" s="16"/>
      <c r="E76" s="16"/>
      <c r="F76" s="16"/>
    </row>
    <row r="77" spans="2:6">
      <c r="C77" s="16"/>
      <c r="D77" s="16"/>
      <c r="E77" s="16"/>
      <c r="F77" s="16"/>
    </row>
    <row r="78" spans="2:6">
      <c r="C78" s="16"/>
      <c r="D78" s="16"/>
      <c r="E78" s="16"/>
      <c r="F78" s="16"/>
    </row>
    <row r="79" spans="2:6">
      <c r="C79" s="16"/>
      <c r="D79" s="16"/>
      <c r="E79" s="16"/>
      <c r="F79" s="16"/>
    </row>
    <row r="80" spans="2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448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213</v>
      </c>
      <c r="C14" t="s">
        <v>213</v>
      </c>
      <c r="E14" s="16"/>
      <c r="F14" s="16"/>
      <c r="G14" t="s">
        <v>213</v>
      </c>
      <c r="H14" t="s">
        <v>213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449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213</v>
      </c>
      <c r="C16" t="s">
        <v>213</v>
      </c>
      <c r="E16" s="16"/>
      <c r="F16" s="16"/>
      <c r="G16" t="s">
        <v>213</v>
      </c>
      <c r="H16" t="s">
        <v>213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450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E18" s="16"/>
      <c r="F18" s="16"/>
      <c r="G18" t="s">
        <v>213</v>
      </c>
      <c r="H18" t="s">
        <v>213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451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E20" s="16"/>
      <c r="F20" s="16"/>
      <c r="G20" t="s">
        <v>213</v>
      </c>
      <c r="H20" t="s">
        <v>213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218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272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213</v>
      </c>
      <c r="C23" t="s">
        <v>213</v>
      </c>
      <c r="E23" s="16"/>
      <c r="F23" s="16"/>
      <c r="G23" t="s">
        <v>213</v>
      </c>
      <c r="H23" t="s">
        <v>213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273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213</v>
      </c>
      <c r="C25" t="s">
        <v>213</v>
      </c>
      <c r="E25" s="16"/>
      <c r="F25" s="16"/>
      <c r="G25" t="s">
        <v>213</v>
      </c>
      <c r="H25" t="s">
        <v>213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220</v>
      </c>
      <c r="E26" s="16"/>
      <c r="F26" s="16"/>
      <c r="G26" s="16"/>
    </row>
    <row r="27" spans="2:15">
      <c r="B27" t="s">
        <v>266</v>
      </c>
      <c r="E27" s="16"/>
      <c r="F27" s="16"/>
      <c r="G27" s="16"/>
    </row>
    <row r="28" spans="2:15">
      <c r="B28" t="s">
        <v>267</v>
      </c>
      <c r="E28" s="16"/>
      <c r="F28" s="16"/>
      <c r="G28" s="16"/>
    </row>
    <row r="29" spans="2:15">
      <c r="B29" t="s">
        <v>268</v>
      </c>
      <c r="E29" s="16"/>
      <c r="F29" s="16"/>
      <c r="G29" s="16"/>
    </row>
    <row r="30" spans="2:15">
      <c r="B30" t="s">
        <v>269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452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453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454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455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383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213</v>
      </c>
      <c r="C22" t="s">
        <v>213</v>
      </c>
      <c r="D22" s="16"/>
      <c r="E22" s="16"/>
      <c r="F22" t="s">
        <v>213</v>
      </c>
      <c r="G22" t="s">
        <v>213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456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213</v>
      </c>
      <c r="C24" t="s">
        <v>213</v>
      </c>
      <c r="D24" s="16"/>
      <c r="E24" s="16"/>
      <c r="F24" t="s">
        <v>213</v>
      </c>
      <c r="G24" t="s">
        <v>213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218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457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213</v>
      </c>
      <c r="C27" t="s">
        <v>213</v>
      </c>
      <c r="D27" s="16"/>
      <c r="E27" s="16"/>
      <c r="F27" t="s">
        <v>213</v>
      </c>
      <c r="G27" t="s">
        <v>213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458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213</v>
      </c>
      <c r="C29" t="s">
        <v>213</v>
      </c>
      <c r="D29" s="16"/>
      <c r="E29" s="16"/>
      <c r="F29" t="s">
        <v>213</v>
      </c>
      <c r="G29" t="s">
        <v>213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383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213</v>
      </c>
      <c r="C31" t="s">
        <v>213</v>
      </c>
      <c r="D31" s="16"/>
      <c r="E31" s="16"/>
      <c r="F31" t="s">
        <v>213</v>
      </c>
      <c r="G31" t="s">
        <v>213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456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213</v>
      </c>
      <c r="C33" t="s">
        <v>213</v>
      </c>
      <c r="D33" s="16"/>
      <c r="E33" s="16"/>
      <c r="F33" t="s">
        <v>213</v>
      </c>
      <c r="G33" t="s">
        <v>213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220</v>
      </c>
      <c r="D34" s="16"/>
      <c r="E34" s="16"/>
      <c r="F34" s="16"/>
      <c r="G34" s="16"/>
    </row>
    <row r="35" spans="2:14">
      <c r="B35" t="s">
        <v>266</v>
      </c>
      <c r="D35" s="16"/>
      <c r="E35" s="16"/>
      <c r="F35" s="16"/>
      <c r="G35" s="16"/>
    </row>
    <row r="36" spans="2:14">
      <c r="B36" t="s">
        <v>267</v>
      </c>
      <c r="D36" s="16"/>
      <c r="E36" s="16"/>
      <c r="F36" s="16"/>
      <c r="G36" s="16"/>
    </row>
    <row r="37" spans="2:14">
      <c r="B37" t="s">
        <v>268</v>
      </c>
      <c r="D37" s="16"/>
      <c r="E37" s="16"/>
      <c r="F37" s="16"/>
      <c r="G37" s="16"/>
    </row>
    <row r="38" spans="2:14">
      <c r="B38" t="s">
        <v>269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459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I14" t="s">
        <v>213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460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I16" t="s">
        <v>213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I18" t="s">
        <v>213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383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I20" t="s">
        <v>213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218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459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I23" t="s">
        <v>213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460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I25" t="s">
        <v>213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213</v>
      </c>
      <c r="C27" t="s">
        <v>213</v>
      </c>
      <c r="D27" s="16"/>
      <c r="E27" s="16"/>
      <c r="F27" t="s">
        <v>213</v>
      </c>
      <c r="G27" t="s">
        <v>213</v>
      </c>
      <c r="I27" t="s">
        <v>213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383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213</v>
      </c>
      <c r="C29" t="s">
        <v>213</v>
      </c>
      <c r="D29" s="16"/>
      <c r="E29" s="16"/>
      <c r="F29" t="s">
        <v>213</v>
      </c>
      <c r="G29" t="s">
        <v>213</v>
      </c>
      <c r="I29" t="s">
        <v>213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220</v>
      </c>
      <c r="C30" s="16"/>
      <c r="D30" s="16"/>
      <c r="E30" s="16"/>
    </row>
    <row r="31" spans="2:15">
      <c r="B31" t="s">
        <v>266</v>
      </c>
      <c r="C31" s="16"/>
      <c r="D31" s="16"/>
      <c r="E31" s="16"/>
    </row>
    <row r="32" spans="2:15">
      <c r="B32" t="s">
        <v>267</v>
      </c>
      <c r="C32" s="16"/>
      <c r="D32" s="16"/>
      <c r="E32" s="16"/>
    </row>
    <row r="33" spans="2:5">
      <c r="B33" t="s">
        <v>268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461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213</v>
      </c>
      <c r="C14" t="s">
        <v>213</v>
      </c>
      <c r="D14" s="16"/>
      <c r="E14" t="s">
        <v>213</v>
      </c>
      <c r="F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462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213</v>
      </c>
      <c r="C17" t="s">
        <v>213</v>
      </c>
      <c r="D17" s="16"/>
      <c r="E17" t="s">
        <v>213</v>
      </c>
      <c r="F17" t="s">
        <v>213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220</v>
      </c>
      <c r="D18" s="16"/>
      <c r="E18" s="16"/>
    </row>
    <row r="19" spans="2:12">
      <c r="B19" t="s">
        <v>266</v>
      </c>
      <c r="D19" s="16"/>
      <c r="E19" s="16"/>
    </row>
    <row r="20" spans="2:12">
      <c r="B20" t="s">
        <v>267</v>
      </c>
      <c r="D20" s="16"/>
      <c r="E20" s="16"/>
    </row>
    <row r="21" spans="2:12">
      <c r="B21" t="s">
        <v>268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463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213</v>
      </c>
      <c r="C14" t="s">
        <v>213</v>
      </c>
      <c r="D14" s="16"/>
      <c r="E14" t="s">
        <v>213</v>
      </c>
      <c r="F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464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213</v>
      </c>
      <c r="C16" t="s">
        <v>213</v>
      </c>
      <c r="D16" s="16"/>
      <c r="E16" t="s">
        <v>213</v>
      </c>
      <c r="F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465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s="16"/>
      <c r="E18" t="s">
        <v>213</v>
      </c>
      <c r="F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383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s="16"/>
      <c r="E20" t="s">
        <v>213</v>
      </c>
      <c r="F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463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213</v>
      </c>
      <c r="C23" t="s">
        <v>213</v>
      </c>
      <c r="D23" s="16"/>
      <c r="E23" t="s">
        <v>213</v>
      </c>
      <c r="F23" t="s">
        <v>213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466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s="16"/>
      <c r="E25" t="s">
        <v>213</v>
      </c>
      <c r="F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465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s="16"/>
      <c r="E27" t="s">
        <v>213</v>
      </c>
      <c r="F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467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s="16"/>
      <c r="E29" t="s">
        <v>213</v>
      </c>
      <c r="F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383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s="16"/>
      <c r="E31" t="s">
        <v>213</v>
      </c>
      <c r="F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220</v>
      </c>
      <c r="C32" s="16"/>
      <c r="D32" s="16"/>
      <c r="E32" s="16"/>
    </row>
    <row r="33" spans="2:5">
      <c r="B33" t="s">
        <v>266</v>
      </c>
      <c r="C33" s="16"/>
      <c r="D33" s="16"/>
      <c r="E33" s="16"/>
    </row>
    <row r="34" spans="2:5">
      <c r="B34" t="s">
        <v>267</v>
      </c>
      <c r="C34" s="16"/>
      <c r="D34" s="16"/>
      <c r="E34" s="16"/>
    </row>
    <row r="35" spans="2:5">
      <c r="B35" t="s">
        <v>268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213</v>
      </c>
      <c r="C13" t="s">
        <v>213</v>
      </c>
      <c r="D13" s="19"/>
      <c r="E13" t="s">
        <v>213</v>
      </c>
      <c r="F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218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213</v>
      </c>
      <c r="C15" t="s">
        <v>213</v>
      </c>
      <c r="D15" s="19"/>
      <c r="E15" t="s">
        <v>213</v>
      </c>
      <c r="F15" t="s">
        <v>213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468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213</v>
      </c>
      <c r="C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469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213</v>
      </c>
      <c r="C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470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471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472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473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474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468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469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470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471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472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473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474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</row>
    <row r="41" spans="2:17">
      <c r="B41" t="s">
        <v>266</v>
      </c>
    </row>
    <row r="42" spans="2:17">
      <c r="B42" t="s">
        <v>267</v>
      </c>
    </row>
    <row r="43" spans="2:17">
      <c r="B43" t="s">
        <v>268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475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213</v>
      </c>
      <c r="C14" t="s">
        <v>213</v>
      </c>
      <c r="D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476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213</v>
      </c>
      <c r="C16" t="s">
        <v>213</v>
      </c>
      <c r="D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477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478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383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213</v>
      </c>
      <c r="C22" t="s">
        <v>213</v>
      </c>
      <c r="D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264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G25" s="77">
        <v>0</v>
      </c>
      <c r="H25" t="s">
        <v>213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479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213</v>
      </c>
      <c r="C27" t="s">
        <v>213</v>
      </c>
      <c r="D27" t="s">
        <v>213</v>
      </c>
      <c r="G27" s="77">
        <v>0</v>
      </c>
      <c r="H27" t="s">
        <v>213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266</v>
      </c>
    </row>
    <row r="29" spans="2:16">
      <c r="B29" t="s">
        <v>267</v>
      </c>
    </row>
    <row r="30" spans="2:16">
      <c r="B30" t="s">
        <v>268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480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481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J16" s="77">
        <v>0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383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482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483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266</v>
      </c>
      <c r="D27" s="16"/>
      <c r="E27" s="16"/>
      <c r="F27" s="16"/>
    </row>
    <row r="28" spans="2:19">
      <c r="B28" t="s">
        <v>267</v>
      </c>
      <c r="D28" s="16"/>
      <c r="E28" s="16"/>
      <c r="F28" s="16"/>
    </row>
    <row r="29" spans="2:19">
      <c r="B29" t="s">
        <v>268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5.92</v>
      </c>
      <c r="K11" s="7"/>
      <c r="L11" s="7"/>
      <c r="M11" s="76">
        <v>4.1300000000000003E-2</v>
      </c>
      <c r="N11" s="75">
        <v>10956115.01</v>
      </c>
      <c r="O11" s="7"/>
      <c r="P11" s="75">
        <v>11989.243967932</v>
      </c>
      <c r="Q11" s="7"/>
      <c r="R11" s="76">
        <v>1</v>
      </c>
      <c r="S11" s="76">
        <v>2.06E-2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5.92</v>
      </c>
      <c r="M12" s="80">
        <v>4.1300000000000003E-2</v>
      </c>
      <c r="N12" s="81">
        <v>10956115.01</v>
      </c>
      <c r="P12" s="81">
        <v>11989.243967932</v>
      </c>
      <c r="R12" s="80">
        <v>1</v>
      </c>
      <c r="S12" s="80">
        <v>2.06E-2</v>
      </c>
    </row>
    <row r="13" spans="2:81">
      <c r="B13" s="79" t="s">
        <v>480</v>
      </c>
      <c r="C13" s="16"/>
      <c r="D13" s="16"/>
      <c r="E13" s="16"/>
      <c r="J13" s="81">
        <v>10.25</v>
      </c>
      <c r="M13" s="80">
        <v>2.07E-2</v>
      </c>
      <c r="N13" s="81">
        <v>3581671.68</v>
      </c>
      <c r="P13" s="81">
        <v>4930.2661066829996</v>
      </c>
      <c r="R13" s="80">
        <v>0.41120000000000001</v>
      </c>
      <c r="S13" s="80">
        <v>8.5000000000000006E-3</v>
      </c>
    </row>
    <row r="14" spans="2:81">
      <c r="B14" t="s">
        <v>484</v>
      </c>
      <c r="C14" t="s">
        <v>485</v>
      </c>
      <c r="D14" t="s">
        <v>123</v>
      </c>
      <c r="E14" t="s">
        <v>486</v>
      </c>
      <c r="F14" t="s">
        <v>487</v>
      </c>
      <c r="G14" t="s">
        <v>205</v>
      </c>
      <c r="H14" t="s">
        <v>206</v>
      </c>
      <c r="I14" t="s">
        <v>488</v>
      </c>
      <c r="J14" s="77">
        <v>0.89</v>
      </c>
      <c r="K14" t="s">
        <v>102</v>
      </c>
      <c r="L14" s="78">
        <v>2.9499999999999998E-2</v>
      </c>
      <c r="M14" s="78">
        <v>1.5299999999999999E-2</v>
      </c>
      <c r="N14" s="77">
        <v>36454.15</v>
      </c>
      <c r="O14" s="77">
        <v>109.27</v>
      </c>
      <c r="P14" s="77">
        <v>39.833449705</v>
      </c>
      <c r="Q14" s="78">
        <v>1.8E-3</v>
      </c>
      <c r="R14" s="78">
        <v>3.3E-3</v>
      </c>
      <c r="S14" s="78">
        <v>1E-4</v>
      </c>
    </row>
    <row r="15" spans="2:81">
      <c r="B15" t="s">
        <v>489</v>
      </c>
      <c r="C15" t="s">
        <v>490</v>
      </c>
      <c r="D15" t="s">
        <v>123</v>
      </c>
      <c r="E15" t="s">
        <v>491</v>
      </c>
      <c r="F15" t="s">
        <v>492</v>
      </c>
      <c r="G15" t="s">
        <v>205</v>
      </c>
      <c r="H15" t="s">
        <v>206</v>
      </c>
      <c r="I15" t="s">
        <v>493</v>
      </c>
      <c r="J15" s="77">
        <v>10.48</v>
      </c>
      <c r="K15" t="s">
        <v>102</v>
      </c>
      <c r="L15" s="78">
        <v>4.1000000000000002E-2</v>
      </c>
      <c r="M15" s="78">
        <v>2.06E-2</v>
      </c>
      <c r="N15" s="77">
        <v>3466667.27</v>
      </c>
      <c r="O15" s="77">
        <v>138.63999999999999</v>
      </c>
      <c r="P15" s="77">
        <v>4806.1875031279997</v>
      </c>
      <c r="Q15" s="78">
        <v>8.9999999999999998E-4</v>
      </c>
      <c r="R15" s="78">
        <v>0.40089999999999998</v>
      </c>
      <c r="S15" s="78">
        <v>8.2000000000000007E-3</v>
      </c>
    </row>
    <row r="16" spans="2:81">
      <c r="B16" t="s">
        <v>494</v>
      </c>
      <c r="C16" t="s">
        <v>495</v>
      </c>
      <c r="D16" t="s">
        <v>123</v>
      </c>
      <c r="E16" t="s">
        <v>496</v>
      </c>
      <c r="F16" t="s">
        <v>497</v>
      </c>
      <c r="G16" t="s">
        <v>375</v>
      </c>
      <c r="H16" t="s">
        <v>150</v>
      </c>
      <c r="I16" t="s">
        <v>498</v>
      </c>
      <c r="J16" s="77">
        <v>1.53</v>
      </c>
      <c r="K16" t="s">
        <v>102</v>
      </c>
      <c r="L16" s="78">
        <v>2.5000000000000001E-2</v>
      </c>
      <c r="M16" s="78">
        <v>2.9000000000000001E-2</v>
      </c>
      <c r="N16" s="77">
        <v>78550.259999999995</v>
      </c>
      <c r="O16" s="77">
        <v>107.25</v>
      </c>
      <c r="P16" s="77">
        <v>84.245153849999994</v>
      </c>
      <c r="Q16" s="78">
        <v>1.2999999999999999E-3</v>
      </c>
      <c r="R16" s="78">
        <v>7.0000000000000001E-3</v>
      </c>
      <c r="S16" s="78">
        <v>1E-4</v>
      </c>
    </row>
    <row r="17" spans="2:19">
      <c r="B17" s="79" t="s">
        <v>481</v>
      </c>
      <c r="C17" s="16"/>
      <c r="D17" s="16"/>
      <c r="E17" s="16"/>
      <c r="J17" s="81">
        <v>2.9</v>
      </c>
      <c r="M17" s="80">
        <v>5.57E-2</v>
      </c>
      <c r="N17" s="81">
        <v>7374443.3300000001</v>
      </c>
      <c r="P17" s="81">
        <v>7058.9778612489999</v>
      </c>
      <c r="R17" s="80">
        <v>0.58879999999999999</v>
      </c>
      <c r="S17" s="80">
        <v>1.21E-2</v>
      </c>
    </row>
    <row r="18" spans="2:19">
      <c r="B18" t="s">
        <v>499</v>
      </c>
      <c r="C18" t="s">
        <v>500</v>
      </c>
      <c r="D18" t="s">
        <v>123</v>
      </c>
      <c r="E18" t="s">
        <v>501</v>
      </c>
      <c r="F18" t="s">
        <v>307</v>
      </c>
      <c r="G18" t="s">
        <v>502</v>
      </c>
      <c r="H18" t="s">
        <v>150</v>
      </c>
      <c r="I18" t="s">
        <v>503</v>
      </c>
      <c r="J18" s="77">
        <v>2.97</v>
      </c>
      <c r="K18" t="s">
        <v>102</v>
      </c>
      <c r="L18" s="78">
        <v>3.1E-2</v>
      </c>
      <c r="M18" s="78">
        <v>4.5499999999999999E-2</v>
      </c>
      <c r="N18" s="77">
        <v>1232622.23</v>
      </c>
      <c r="O18" s="77">
        <v>96.03</v>
      </c>
      <c r="P18" s="77">
        <v>1193.2399474690001</v>
      </c>
      <c r="Q18" s="78">
        <v>1.6000000000000001E-3</v>
      </c>
      <c r="R18" s="78">
        <v>9.9500000000000005E-2</v>
      </c>
      <c r="S18" s="78">
        <v>2E-3</v>
      </c>
    </row>
    <row r="19" spans="2:19">
      <c r="B19" t="s">
        <v>504</v>
      </c>
      <c r="C19" t="s">
        <v>505</v>
      </c>
      <c r="D19" t="s">
        <v>123</v>
      </c>
      <c r="E19" t="s">
        <v>506</v>
      </c>
      <c r="F19" t="s">
        <v>507</v>
      </c>
      <c r="G19" t="s">
        <v>356</v>
      </c>
      <c r="H19" t="s">
        <v>206</v>
      </c>
      <c r="I19" t="s">
        <v>508</v>
      </c>
      <c r="J19" s="77">
        <v>3.89</v>
      </c>
      <c r="K19" t="s">
        <v>102</v>
      </c>
      <c r="L19" s="78">
        <v>3.3500000000000002E-2</v>
      </c>
      <c r="M19" s="78">
        <v>6.4299999999999996E-2</v>
      </c>
      <c r="N19" s="77">
        <v>2700000</v>
      </c>
      <c r="O19" s="77">
        <v>89.17</v>
      </c>
      <c r="P19" s="77">
        <v>2407.59</v>
      </c>
      <c r="Q19" s="78">
        <v>3.0000000000000001E-3</v>
      </c>
      <c r="R19" s="78">
        <v>0.20080000000000001</v>
      </c>
      <c r="S19" s="78">
        <v>4.1000000000000003E-3</v>
      </c>
    </row>
    <row r="20" spans="2:19">
      <c r="B20" t="s">
        <v>509</v>
      </c>
      <c r="C20" t="s">
        <v>510</v>
      </c>
      <c r="D20" t="s">
        <v>123</v>
      </c>
      <c r="E20" t="s">
        <v>511</v>
      </c>
      <c r="F20" t="s">
        <v>307</v>
      </c>
      <c r="G20" t="s">
        <v>512</v>
      </c>
      <c r="H20" t="s">
        <v>206</v>
      </c>
      <c r="I20" t="s">
        <v>513</v>
      </c>
      <c r="J20" s="77">
        <v>1.9</v>
      </c>
      <c r="K20" t="s">
        <v>102</v>
      </c>
      <c r="L20" s="78">
        <v>3.5499999999999997E-2</v>
      </c>
      <c r="M20" s="78">
        <v>4.1599999999999998E-2</v>
      </c>
      <c r="N20" s="77">
        <v>1071000</v>
      </c>
      <c r="O20" s="77">
        <v>98.93</v>
      </c>
      <c r="P20" s="77">
        <v>1130.4558</v>
      </c>
      <c r="Q20" s="78">
        <v>4.0000000000000001E-3</v>
      </c>
      <c r="R20" s="78">
        <v>9.4299999999999995E-2</v>
      </c>
      <c r="S20" s="78">
        <v>1.9E-3</v>
      </c>
    </row>
    <row r="21" spans="2:19">
      <c r="B21" t="s">
        <v>514</v>
      </c>
      <c r="C21" t="s">
        <v>515</v>
      </c>
      <c r="D21" t="s">
        <v>123</v>
      </c>
      <c r="E21" t="s">
        <v>516</v>
      </c>
      <c r="F21" t="s">
        <v>517</v>
      </c>
      <c r="G21" t="s">
        <v>518</v>
      </c>
      <c r="H21" t="s">
        <v>150</v>
      </c>
      <c r="I21" t="s">
        <v>519</v>
      </c>
      <c r="J21" s="77">
        <v>1.92</v>
      </c>
      <c r="K21" t="s">
        <v>102</v>
      </c>
      <c r="L21" s="78">
        <v>4.1000000000000002E-2</v>
      </c>
      <c r="M21" s="78">
        <v>5.8799999999999998E-2</v>
      </c>
      <c r="N21" s="77">
        <v>1626821.1</v>
      </c>
      <c r="O21" s="77">
        <v>97.98</v>
      </c>
      <c r="P21" s="77">
        <v>1593.95931378</v>
      </c>
      <c r="Q21" s="78">
        <v>2.3E-3</v>
      </c>
      <c r="R21" s="78">
        <v>0.13289999999999999</v>
      </c>
      <c r="S21" s="78">
        <v>2.7000000000000001E-3</v>
      </c>
    </row>
    <row r="22" spans="2:19">
      <c r="B22" t="s">
        <v>520</v>
      </c>
      <c r="C22" t="s">
        <v>521</v>
      </c>
      <c r="D22" t="s">
        <v>123</v>
      </c>
      <c r="E22" t="s">
        <v>522</v>
      </c>
      <c r="F22" t="s">
        <v>523</v>
      </c>
      <c r="G22" t="s">
        <v>518</v>
      </c>
      <c r="H22" t="s">
        <v>150</v>
      </c>
      <c r="I22" t="s">
        <v>524</v>
      </c>
      <c r="J22" s="77">
        <v>3.22</v>
      </c>
      <c r="K22" t="s">
        <v>102</v>
      </c>
      <c r="L22" s="78">
        <v>4.5999999999999999E-2</v>
      </c>
      <c r="M22" s="78">
        <v>5.8700000000000002E-2</v>
      </c>
      <c r="N22" s="77">
        <v>744000</v>
      </c>
      <c r="O22" s="77">
        <v>96.32</v>
      </c>
      <c r="P22" s="77">
        <v>733.7328</v>
      </c>
      <c r="Q22" s="78">
        <v>1.5E-3</v>
      </c>
      <c r="R22" s="78">
        <v>6.1199999999999997E-2</v>
      </c>
      <c r="S22" s="78">
        <v>1.2999999999999999E-3</v>
      </c>
    </row>
    <row r="23" spans="2:19">
      <c r="B23" s="79" t="s">
        <v>271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213</v>
      </c>
      <c r="C24" t="s">
        <v>213</v>
      </c>
      <c r="D24" s="16"/>
      <c r="E24" s="16"/>
      <c r="F24" t="s">
        <v>213</v>
      </c>
      <c r="G24" t="s">
        <v>213</v>
      </c>
      <c r="J24" s="77">
        <v>0</v>
      </c>
      <c r="K24" t="s">
        <v>213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383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213</v>
      </c>
      <c r="C26" t="s">
        <v>213</v>
      </c>
      <c r="D26" s="16"/>
      <c r="E26" s="16"/>
      <c r="F26" t="s">
        <v>213</v>
      </c>
      <c r="G26" t="s">
        <v>213</v>
      </c>
      <c r="J26" s="77">
        <v>0</v>
      </c>
      <c r="K26" t="s">
        <v>213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218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s="79" t="s">
        <v>272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213</v>
      </c>
      <c r="C29" t="s">
        <v>213</v>
      </c>
      <c r="D29" s="16"/>
      <c r="E29" s="16"/>
      <c r="F29" t="s">
        <v>213</v>
      </c>
      <c r="G29" t="s">
        <v>213</v>
      </c>
      <c r="J29" s="77">
        <v>0</v>
      </c>
      <c r="K29" t="s">
        <v>213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273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213</v>
      </c>
      <c r="C31" t="s">
        <v>213</v>
      </c>
      <c r="D31" s="16"/>
      <c r="E31" s="16"/>
      <c r="F31" t="s">
        <v>213</v>
      </c>
      <c r="G31" t="s">
        <v>213</v>
      </c>
      <c r="J31" s="77">
        <v>0</v>
      </c>
      <c r="K31" t="s">
        <v>213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220</v>
      </c>
      <c r="C32" s="16"/>
      <c r="D32" s="16"/>
      <c r="E32" s="16"/>
    </row>
    <row r="33" spans="2:5">
      <c r="B33" t="s">
        <v>266</v>
      </c>
      <c r="C33" s="16"/>
      <c r="D33" s="16"/>
      <c r="E33" s="16"/>
    </row>
    <row r="34" spans="2:5">
      <c r="B34" t="s">
        <v>267</v>
      </c>
      <c r="C34" s="16"/>
      <c r="D34" s="16"/>
      <c r="E34" s="16"/>
    </row>
    <row r="35" spans="2:5">
      <c r="B35" t="s">
        <v>268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213</v>
      </c>
      <c r="C13" t="s">
        <v>213</v>
      </c>
      <c r="D13" s="16"/>
      <c r="E13" s="16"/>
      <c r="F13" t="s">
        <v>213</v>
      </c>
      <c r="G13" t="s">
        <v>213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218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272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273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266</v>
      </c>
      <c r="C20" s="16"/>
      <c r="D20" s="16"/>
      <c r="E20" s="16"/>
    </row>
    <row r="21" spans="2:13">
      <c r="B21" t="s">
        <v>267</v>
      </c>
      <c r="C21" s="16"/>
      <c r="D21" s="16"/>
      <c r="E21" s="16"/>
    </row>
    <row r="22" spans="2:13">
      <c r="B22" t="s">
        <v>268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525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213</v>
      </c>
      <c r="C14" t="s">
        <v>213</v>
      </c>
      <c r="D14" t="s">
        <v>213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526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213</v>
      </c>
      <c r="C16" t="s">
        <v>213</v>
      </c>
      <c r="D16" t="s">
        <v>213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527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213</v>
      </c>
      <c r="C18" t="s">
        <v>213</v>
      </c>
      <c r="D18" t="s">
        <v>213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528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213</v>
      </c>
      <c r="C20" t="s">
        <v>213</v>
      </c>
      <c r="D20" t="s">
        <v>213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218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529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213</v>
      </c>
      <c r="C23" t="s">
        <v>213</v>
      </c>
      <c r="D23" t="s">
        <v>213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530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213</v>
      </c>
      <c r="C25" t="s">
        <v>213</v>
      </c>
      <c r="D25" t="s">
        <v>213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531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213</v>
      </c>
      <c r="C27" t="s">
        <v>213</v>
      </c>
      <c r="D27" t="s">
        <v>213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532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213</v>
      </c>
      <c r="C29" t="s">
        <v>213</v>
      </c>
      <c r="D29" t="s">
        <v>213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220</v>
      </c>
      <c r="C30" s="16"/>
    </row>
    <row r="31" spans="2:11">
      <c r="B31" t="s">
        <v>266</v>
      </c>
      <c r="C31" s="16"/>
    </row>
    <row r="32" spans="2:11">
      <c r="B32" t="s">
        <v>267</v>
      </c>
      <c r="C32" s="16"/>
    </row>
    <row r="33" spans="2:3">
      <c r="B33" t="s">
        <v>268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533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213</v>
      </c>
      <c r="C13" t="s">
        <v>213</v>
      </c>
      <c r="D13" t="s">
        <v>213</v>
      </c>
      <c r="E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462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213</v>
      </c>
      <c r="C15" t="s">
        <v>213</v>
      </c>
      <c r="D15" t="s">
        <v>213</v>
      </c>
      <c r="E15" t="s">
        <v>213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220</v>
      </c>
      <c r="C16" s="16"/>
      <c r="D16" s="16"/>
    </row>
    <row r="17" spans="2:4">
      <c r="B17" t="s">
        <v>266</v>
      </c>
      <c r="C17" s="16"/>
      <c r="D17" s="16"/>
    </row>
    <row r="18" spans="2:4">
      <c r="B18" t="s">
        <v>267</v>
      </c>
      <c r="C18" s="16"/>
      <c r="D18" s="16"/>
    </row>
    <row r="19" spans="2:4">
      <c r="B19" t="s">
        <v>268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463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464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213</v>
      </c>
      <c r="C16" t="s">
        <v>213</v>
      </c>
      <c r="D16" t="s">
        <v>213</v>
      </c>
      <c r="E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534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465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383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463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466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465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467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383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213</v>
      </c>
      <c r="C33" t="s">
        <v>213</v>
      </c>
      <c r="D33" t="s">
        <v>213</v>
      </c>
      <c r="E33" t="s">
        <v>213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220</v>
      </c>
      <c r="C34" s="16"/>
      <c r="D34" s="16"/>
    </row>
    <row r="35" spans="2:12">
      <c r="B35" t="s">
        <v>266</v>
      </c>
      <c r="C35" s="16"/>
      <c r="D35" s="16"/>
    </row>
    <row r="36" spans="2:12">
      <c r="B36" t="s">
        <v>267</v>
      </c>
      <c r="C36" s="16"/>
      <c r="D36" s="16"/>
    </row>
    <row r="37" spans="2:12">
      <c r="B37" t="s">
        <v>268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-5745326.0800000001</v>
      </c>
      <c r="H11" s="7"/>
      <c r="I11" s="75">
        <v>39.666864432536798</v>
      </c>
      <c r="J11" s="76">
        <v>1</v>
      </c>
      <c r="K11" s="76">
        <v>1E-4</v>
      </c>
      <c r="AW11" s="16"/>
    </row>
    <row r="12" spans="2:49">
      <c r="B12" s="79" t="s">
        <v>200</v>
      </c>
      <c r="C12" s="16"/>
      <c r="D12" s="16"/>
      <c r="G12" s="81">
        <v>-5745326.0800000001</v>
      </c>
      <c r="I12" s="81">
        <v>39.666864432536798</v>
      </c>
      <c r="J12" s="80">
        <v>1</v>
      </c>
      <c r="K12" s="80">
        <v>1E-4</v>
      </c>
    </row>
    <row r="13" spans="2:49">
      <c r="B13" s="79" t="s">
        <v>463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464</v>
      </c>
      <c r="C15" s="16"/>
      <c r="D15" s="16"/>
      <c r="G15" s="81">
        <v>-5745326.0800000001</v>
      </c>
      <c r="I15" s="81">
        <v>39.666864432536798</v>
      </c>
      <c r="J15" s="80">
        <v>1</v>
      </c>
      <c r="K15" s="80">
        <v>1E-4</v>
      </c>
    </row>
    <row r="16" spans="2:49">
      <c r="B16" t="s">
        <v>535</v>
      </c>
      <c r="C16" t="s">
        <v>536</v>
      </c>
      <c r="D16" t="s">
        <v>123</v>
      </c>
      <c r="E16" t="s">
        <v>110</v>
      </c>
      <c r="F16" t="s">
        <v>537</v>
      </c>
      <c r="G16" s="77">
        <v>-765000</v>
      </c>
      <c r="H16" s="77">
        <v>7.5864585993685232</v>
      </c>
      <c r="I16" s="77">
        <v>-58.036408285169202</v>
      </c>
      <c r="J16" s="78">
        <v>-1.4631000000000001</v>
      </c>
      <c r="K16" s="78">
        <v>-1E-4</v>
      </c>
    </row>
    <row r="17" spans="2:11">
      <c r="B17" t="s">
        <v>538</v>
      </c>
      <c r="C17" t="s">
        <v>539</v>
      </c>
      <c r="D17" t="s">
        <v>123</v>
      </c>
      <c r="E17" t="s">
        <v>106</v>
      </c>
      <c r="F17" t="s">
        <v>540</v>
      </c>
      <c r="G17" s="77">
        <v>-4150000</v>
      </c>
      <c r="H17" s="77">
        <v>9.2941689318173015</v>
      </c>
      <c r="I17" s="77">
        <v>-385.70801067041799</v>
      </c>
      <c r="J17" s="78">
        <v>-9.7236999999999991</v>
      </c>
      <c r="K17" s="78">
        <v>-6.9999999999999999E-4</v>
      </c>
    </row>
    <row r="18" spans="2:11">
      <c r="B18" t="s">
        <v>541</v>
      </c>
      <c r="C18" t="s">
        <v>542</v>
      </c>
      <c r="D18" t="s">
        <v>123</v>
      </c>
      <c r="E18" t="s">
        <v>113</v>
      </c>
      <c r="F18" t="s">
        <v>543</v>
      </c>
      <c r="G18" s="77">
        <v>-830326.08</v>
      </c>
      <c r="H18" s="77">
        <v>-58.219450771451619</v>
      </c>
      <c r="I18" s="77">
        <v>483.41128338812399</v>
      </c>
      <c r="J18" s="78">
        <v>12.1868</v>
      </c>
      <c r="K18" s="78">
        <v>8.0000000000000004E-4</v>
      </c>
    </row>
    <row r="19" spans="2:11">
      <c r="B19" s="79" t="s">
        <v>534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465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383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213</v>
      </c>
      <c r="C24" t="s">
        <v>213</v>
      </c>
      <c r="D24" t="s">
        <v>213</v>
      </c>
      <c r="E24" t="s">
        <v>213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218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463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466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465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383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213</v>
      </c>
      <c r="C33" t="s">
        <v>213</v>
      </c>
      <c r="D33" t="s">
        <v>213</v>
      </c>
      <c r="E33" t="s">
        <v>213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220</v>
      </c>
      <c r="C34" s="16"/>
      <c r="D34" s="16"/>
    </row>
    <row r="35" spans="2:11">
      <c r="B35" t="s">
        <v>266</v>
      </c>
      <c r="C35" s="16"/>
      <c r="D35" s="16"/>
    </row>
    <row r="36" spans="2:11">
      <c r="B36" t="s">
        <v>267</v>
      </c>
      <c r="C36" s="16"/>
      <c r="D36" s="16"/>
    </row>
    <row r="37" spans="2:11">
      <c r="B37" t="s">
        <v>268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468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213</v>
      </c>
      <c r="C14" t="s">
        <v>213</v>
      </c>
      <c r="D14" s="16"/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469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213</v>
      </c>
      <c r="C16" t="s">
        <v>213</v>
      </c>
      <c r="D16" s="16"/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470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471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D19" s="16"/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472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D21" s="16"/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473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D23" s="16"/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474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D25" s="16"/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468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D28" s="16"/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469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D30" s="16"/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470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471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D33" s="16"/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472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D35" s="16"/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473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D37" s="16"/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474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D39" s="16"/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  <c r="D40" s="16"/>
    </row>
    <row r="41" spans="2:17">
      <c r="B41" t="s">
        <v>266</v>
      </c>
      <c r="D41" s="16"/>
    </row>
    <row r="42" spans="2:17">
      <c r="B42" t="s">
        <v>267</v>
      </c>
      <c r="D42" s="16"/>
    </row>
    <row r="43" spans="2:17">
      <c r="B43" t="s">
        <v>268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abSelected="1" workbookViewId="0">
      <selection activeCell="B14" sqref="B1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3.3</v>
      </c>
      <c r="J11" s="18"/>
      <c r="K11" s="18"/>
      <c r="L11" s="18"/>
      <c r="M11" s="76">
        <v>0</v>
      </c>
      <c r="N11" s="75">
        <v>4546434.2130000005</v>
      </c>
      <c r="O11" s="7"/>
      <c r="P11" s="75">
        <v>5284.8795499999997</v>
      </c>
      <c r="Q11" s="76">
        <v>1</v>
      </c>
      <c r="R11" s="76">
        <v>9.1000000000000004E-3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3.3</v>
      </c>
      <c r="M12" s="80">
        <v>0</v>
      </c>
      <c r="N12" s="81">
        <v>4546434.2130000005</v>
      </c>
      <c r="P12" s="81">
        <v>5284.8795499999997</v>
      </c>
      <c r="Q12" s="80">
        <v>1</v>
      </c>
      <c r="R12" s="80">
        <v>9.1000000000000004E-3</v>
      </c>
    </row>
    <row r="13" spans="2:60">
      <c r="B13" s="79" t="s">
        <v>544</v>
      </c>
      <c r="I13" s="81">
        <v>3.3</v>
      </c>
      <c r="M13" s="80">
        <v>0</v>
      </c>
      <c r="N13" s="81">
        <v>4546434.2130000005</v>
      </c>
      <c r="P13" s="81">
        <v>5284.8795499999997</v>
      </c>
      <c r="Q13" s="80">
        <v>1</v>
      </c>
      <c r="R13" s="80">
        <v>9.1000000000000004E-3</v>
      </c>
    </row>
    <row r="14" spans="2:60">
      <c r="B14" t="s">
        <v>568</v>
      </c>
      <c r="C14" t="s">
        <v>545</v>
      </c>
      <c r="D14" t="s">
        <v>546</v>
      </c>
      <c r="F14" t="s">
        <v>547</v>
      </c>
      <c r="G14" t="s">
        <v>548</v>
      </c>
      <c r="H14" t="s">
        <v>549</v>
      </c>
      <c r="I14" s="77">
        <v>3.3</v>
      </c>
      <c r="J14" t="s">
        <v>550</v>
      </c>
      <c r="K14" t="s">
        <v>102</v>
      </c>
      <c r="L14" s="78">
        <v>0</v>
      </c>
      <c r="M14" s="78">
        <v>0</v>
      </c>
      <c r="N14" s="77">
        <v>4546434.2130000005</v>
      </c>
      <c r="O14" s="77">
        <v>116.24229676277953</v>
      </c>
      <c r="P14" s="77">
        <v>5284.8795499999997</v>
      </c>
      <c r="Q14" s="78">
        <v>1</v>
      </c>
      <c r="R14" s="78">
        <v>9.1000000000000004E-3</v>
      </c>
    </row>
    <row r="15" spans="2:60">
      <c r="B15" s="79" t="s">
        <v>551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213</v>
      </c>
      <c r="D16" t="s">
        <v>213</v>
      </c>
      <c r="F16" t="s">
        <v>213</v>
      </c>
      <c r="I16" s="77">
        <v>0</v>
      </c>
      <c r="J16" t="s">
        <v>213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552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213</v>
      </c>
      <c r="D18" t="s">
        <v>213</v>
      </c>
      <c r="F18" t="s">
        <v>213</v>
      </c>
      <c r="I18" s="77">
        <v>0</v>
      </c>
      <c r="J18" t="s">
        <v>213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553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213</v>
      </c>
      <c r="D20" t="s">
        <v>213</v>
      </c>
      <c r="F20" t="s">
        <v>213</v>
      </c>
      <c r="I20" s="77">
        <v>0</v>
      </c>
      <c r="J20" t="s">
        <v>213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554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213</v>
      </c>
      <c r="D22" t="s">
        <v>213</v>
      </c>
      <c r="F22" t="s">
        <v>213</v>
      </c>
      <c r="I22" s="77">
        <v>0</v>
      </c>
      <c r="J22" t="s">
        <v>213</v>
      </c>
      <c r="K22" t="s">
        <v>213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555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556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213</v>
      </c>
      <c r="D25" t="s">
        <v>213</v>
      </c>
      <c r="F25" t="s">
        <v>213</v>
      </c>
      <c r="I25" s="77">
        <v>0</v>
      </c>
      <c r="J25" t="s">
        <v>213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557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213</v>
      </c>
      <c r="D27" t="s">
        <v>213</v>
      </c>
      <c r="F27" t="s">
        <v>213</v>
      </c>
      <c r="I27" s="77">
        <v>0</v>
      </c>
      <c r="J27" t="s">
        <v>213</v>
      </c>
      <c r="K27" t="s">
        <v>213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558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213</v>
      </c>
      <c r="D29" t="s">
        <v>213</v>
      </c>
      <c r="F29" t="s">
        <v>213</v>
      </c>
      <c r="I29" s="77">
        <v>0</v>
      </c>
      <c r="J29" t="s">
        <v>213</v>
      </c>
      <c r="K29" t="s">
        <v>213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559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213</v>
      </c>
      <c r="D31" t="s">
        <v>213</v>
      </c>
      <c r="F31" t="s">
        <v>213</v>
      </c>
      <c r="I31" s="77">
        <v>0</v>
      </c>
      <c r="J31" t="s">
        <v>213</v>
      </c>
      <c r="K31" t="s">
        <v>213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218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560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213</v>
      </c>
      <c r="D34" t="s">
        <v>213</v>
      </c>
      <c r="F34" t="s">
        <v>213</v>
      </c>
      <c r="I34" s="77">
        <v>0</v>
      </c>
      <c r="J34" t="s">
        <v>213</v>
      </c>
      <c r="K34" t="s">
        <v>213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552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213</v>
      </c>
      <c r="D36" t="s">
        <v>213</v>
      </c>
      <c r="F36" t="s">
        <v>213</v>
      </c>
      <c r="I36" s="77">
        <v>0</v>
      </c>
      <c r="J36" t="s">
        <v>213</v>
      </c>
      <c r="K36" t="s">
        <v>213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553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213</v>
      </c>
      <c r="D38" t="s">
        <v>213</v>
      </c>
      <c r="F38" t="s">
        <v>213</v>
      </c>
      <c r="I38" s="77">
        <v>0</v>
      </c>
      <c r="J38" t="s">
        <v>213</v>
      </c>
      <c r="K38" t="s">
        <v>213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559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213</v>
      </c>
      <c r="D40" t="s">
        <v>213</v>
      </c>
      <c r="F40" t="s">
        <v>213</v>
      </c>
      <c r="I40" s="77">
        <v>0</v>
      </c>
      <c r="J40" t="s">
        <v>213</v>
      </c>
      <c r="K40" t="s">
        <v>213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220</v>
      </c>
    </row>
    <row r="42" spans="2:18">
      <c r="B42" t="s">
        <v>266</v>
      </c>
    </row>
    <row r="43" spans="2:18">
      <c r="B43" t="s">
        <v>267</v>
      </c>
    </row>
    <row r="44" spans="2:18">
      <c r="B44" t="s">
        <v>268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480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213</v>
      </c>
      <c r="C14" t="s">
        <v>213</v>
      </c>
      <c r="E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481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213</v>
      </c>
      <c r="C16" t="s">
        <v>213</v>
      </c>
      <c r="E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561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E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562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E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383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213</v>
      </c>
      <c r="C22" t="s">
        <v>213</v>
      </c>
      <c r="E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213</v>
      </c>
      <c r="C24" t="s">
        <v>213</v>
      </c>
      <c r="E24" t="s">
        <v>213</v>
      </c>
      <c r="G24" s="77">
        <v>0</v>
      </c>
      <c r="H24" t="s">
        <v>213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220</v>
      </c>
    </row>
    <row r="26" spans="2:15">
      <c r="B26" t="s">
        <v>266</v>
      </c>
    </row>
    <row r="27" spans="2:15">
      <c r="B27" t="s">
        <v>267</v>
      </c>
    </row>
    <row r="28" spans="2:15">
      <c r="B28" t="s">
        <v>268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563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213</v>
      </c>
      <c r="E14" s="78">
        <v>0</v>
      </c>
      <c r="F14" t="s">
        <v>213</v>
      </c>
      <c r="G14" s="77">
        <v>0</v>
      </c>
      <c r="H14" s="78">
        <v>0</v>
      </c>
      <c r="I14" s="78">
        <v>0</v>
      </c>
    </row>
    <row r="15" spans="2:55">
      <c r="B15" s="79" t="s">
        <v>564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213</v>
      </c>
      <c r="E16" s="78">
        <v>0</v>
      </c>
      <c r="F16" t="s">
        <v>213</v>
      </c>
      <c r="G16" s="77">
        <v>0</v>
      </c>
      <c r="H16" s="78">
        <v>0</v>
      </c>
      <c r="I16" s="78">
        <v>0</v>
      </c>
    </row>
    <row r="17" spans="2:9">
      <c r="B17" s="79" t="s">
        <v>218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563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213</v>
      </c>
      <c r="E19" s="78">
        <v>0</v>
      </c>
      <c r="F19" t="s">
        <v>213</v>
      </c>
      <c r="G19" s="77">
        <v>0</v>
      </c>
      <c r="H19" s="78">
        <v>0</v>
      </c>
      <c r="I19" s="78">
        <v>0</v>
      </c>
    </row>
    <row r="20" spans="2:9">
      <c r="B20" s="79" t="s">
        <v>564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213</v>
      </c>
      <c r="E21" s="78">
        <v>0</v>
      </c>
      <c r="F21" t="s">
        <v>213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213</v>
      </c>
      <c r="D13" t="s">
        <v>213</v>
      </c>
      <c r="E13" s="19"/>
      <c r="F13" s="78">
        <v>0</v>
      </c>
      <c r="G13" t="s">
        <v>213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213</v>
      </c>
      <c r="D15" t="s">
        <v>213</v>
      </c>
      <c r="E15" s="19"/>
      <c r="F15" s="78">
        <v>0</v>
      </c>
      <c r="G15" t="s">
        <v>213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4942.8249477299996</v>
      </c>
      <c r="J11" s="76">
        <v>1</v>
      </c>
      <c r="K11" s="76">
        <v>8.5000000000000006E-3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213</v>
      </c>
      <c r="C13" t="s">
        <v>213</v>
      </c>
      <c r="D13" t="s">
        <v>213</v>
      </c>
      <c r="E13" s="19"/>
      <c r="F13" s="78">
        <v>0</v>
      </c>
      <c r="G13" t="s">
        <v>213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4942.8249477299996</v>
      </c>
      <c r="J14" s="80">
        <v>1</v>
      </c>
      <c r="K14" s="80">
        <v>8.5000000000000006E-3</v>
      </c>
    </row>
    <row r="15" spans="2:60">
      <c r="B15" t="s">
        <v>565</v>
      </c>
      <c r="C15" t="s">
        <v>566</v>
      </c>
      <c r="D15" t="s">
        <v>213</v>
      </c>
      <c r="E15" t="s">
        <v>567</v>
      </c>
      <c r="F15" s="78">
        <v>0</v>
      </c>
      <c r="G15" t="s">
        <v>106</v>
      </c>
      <c r="H15" s="78">
        <v>0</v>
      </c>
      <c r="I15" s="77">
        <v>4942.8249477299996</v>
      </c>
      <c r="J15" s="78">
        <v>1</v>
      </c>
      <c r="K15" s="78">
        <v>8.5000000000000006E-3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213</v>
      </c>
      <c r="C13" s="77">
        <v>0</v>
      </c>
    </row>
    <row r="14" spans="2:17">
      <c r="B14" s="79" t="s">
        <v>218</v>
      </c>
      <c r="C14" s="81">
        <v>0</v>
      </c>
    </row>
    <row r="15" spans="2:17">
      <c r="B15" t="s">
        <v>213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383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266</v>
      </c>
      <c r="D27" s="16"/>
    </row>
    <row r="28" spans="2:16">
      <c r="B28" t="s">
        <v>268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480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481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383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266</v>
      </c>
      <c r="D27" s="16"/>
    </row>
    <row r="28" spans="2:16">
      <c r="B28" t="s">
        <v>268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480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213</v>
      </c>
      <c r="C14" t="s">
        <v>213</v>
      </c>
      <c r="D14" t="s">
        <v>213</v>
      </c>
      <c r="E14" t="s">
        <v>213</v>
      </c>
      <c r="F14" s="15"/>
      <c r="G14" s="15"/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481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213</v>
      </c>
      <c r="C16" t="s">
        <v>213</v>
      </c>
      <c r="D16" t="s">
        <v>213</v>
      </c>
      <c r="E16" t="s">
        <v>213</v>
      </c>
      <c r="F16" s="15"/>
      <c r="G16" s="15"/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213</v>
      </c>
      <c r="C18" t="s">
        <v>213</v>
      </c>
      <c r="D18" t="s">
        <v>213</v>
      </c>
      <c r="E18" t="s">
        <v>213</v>
      </c>
      <c r="F18" s="15"/>
      <c r="G18" s="15"/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383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213</v>
      </c>
      <c r="C20" t="s">
        <v>213</v>
      </c>
      <c r="D20" t="s">
        <v>213</v>
      </c>
      <c r="E20" t="s">
        <v>213</v>
      </c>
      <c r="F20" s="15"/>
      <c r="G20" s="15"/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220</v>
      </c>
      <c r="D26" s="16"/>
    </row>
    <row r="27" spans="2:23">
      <c r="B27" t="s">
        <v>266</v>
      </c>
      <c r="D27" s="16"/>
    </row>
    <row r="28" spans="2:23">
      <c r="B28" t="s">
        <v>267</v>
      </c>
      <c r="D28" s="16"/>
    </row>
    <row r="29" spans="2:23">
      <c r="B29" t="s">
        <v>268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ECDA27B-ADD0-47D0-8256-76E7949BF22D}"/>
</file>

<file path=customXml/itemProps2.xml><?xml version="1.0" encoding="utf-8"?>
<ds:datastoreItem xmlns:ds="http://schemas.openxmlformats.org/officeDocument/2006/customXml" ds:itemID="{376589A7-1CF7-4E98-9789-C93A5324AECE}"/>
</file>

<file path=customXml/itemProps3.xml><?xml version="1.0" encoding="utf-8"?>
<ds:datastoreItem xmlns:ds="http://schemas.openxmlformats.org/officeDocument/2006/customXml" ds:itemID="{DAA7659A-BCD1-4D94-BC5B-3F9BEA4A03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2023-01-22T04:54:04Z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