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1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3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18" i="2"/>
  <c r="L17" i="2"/>
  <c r="L16" i="2"/>
  <c r="L15" i="2"/>
  <c r="L14" i="2"/>
  <c r="L13" i="2"/>
  <c r="L12" i="2"/>
  <c r="L11" i="2"/>
  <c r="K16" i="2"/>
  <c r="K15" i="2"/>
  <c r="K14" i="2"/>
  <c r="K13" i="2"/>
  <c r="K12" i="2"/>
  <c r="K11" i="2"/>
  <c r="J12" i="2"/>
  <c r="J11" i="2" s="1"/>
  <c r="J13" i="2"/>
  <c r="J14" i="2"/>
</calcChain>
</file>

<file path=xl/sharedStrings.xml><?xml version="1.0" encoding="utf-8"?>
<sst xmlns="http://schemas.openxmlformats.org/spreadsheetml/2006/main" count="2980" uniqueCount="574">
  <si>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</si>
  <si>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</si>
  <si>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</si>
  <si>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</si>
  <si>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</si>
  <si>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</si>
  <si>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</si>
  <si>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</si>
  <si>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</si>
  <si>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</si>
  <si>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</si>
  <si>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</si>
  <si>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</si>
  <si>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</si>
  <si>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</si>
  <si>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</si>
  <si>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</si>
  <si>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</si>
  <si>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</si>
  <si>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</si>
  <si>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</si>
  <si>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</si>
  <si>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</si>
  <si>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</si>
  <si>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</si>
  <si>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</si>
  <si>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</si>
  <si>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</si>
  <si>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</si>
  <si>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</si>
  <si>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</si>
  <si>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</si>
  <si>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</si>
  <si>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</si>
  <si>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</si>
  <si>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</si>
  <si>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</si>
  <si>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</si>
  <si>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</si>
  <si>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</si>
  <si>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</si>
  <si>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</si>
  <si>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</si>
  <si>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</si>
  <si>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</si>
  <si>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</si>
  <si>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</si>
  <si>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</si>
  <si>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</si>
  <si>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</si>
  <si>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</si>
  <si>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</si>
  <si>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</si>
  <si>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</si>
  <si>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</si>
  <si>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</si>
  <si>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</si>
  <si>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</si>
  <si>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</si>
  <si>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</si>
  <si>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</si>
  <si>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</si>
  <si>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</si>
  <si>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</si>
  <si>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</si>
  <si>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</si>
  <si>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</si>
  <si>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</si>
  <si>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</si>
  <si>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</si>
  <si>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</si>
  <si>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</si>
  <si>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</si>
  <si>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</si>
  <si>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</si>
  <si>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</si>
  <si>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</si>
  <si>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</si>
  <si>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</si>
  <si>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</si>
  <si>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</si>
  <si>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</si>
  <si>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</si>
  <si>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</si>
  <si>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</si>
  <si>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</si>
  <si>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</si>
  <si>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</si>
  <si>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</si>
  <si>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</si>
  <si>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</si>
  <si>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</si>
  <si>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</si>
  <si>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</si>
  <si>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</si>
  <si>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</si>
  <si>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</si>
  <si>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</si>
  <si>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</si>
  <si>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</si>
  <si>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</si>
  <si>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</si>
  <si>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</si>
  <si>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</si>
  <si>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</si>
  <si>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</si>
  <si>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</si>
  <si>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</si>
  <si>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</si>
  <si>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</si>
  <si>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</si>
  <si>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</si>
  <si>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</si>
  <si>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</si>
  <si>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</si>
  <si>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</si>
  <si>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</si>
  <si>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</si>
  <si>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</si>
  <si>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</si>
  <si>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</si>
  <si>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</si>
  <si>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</si>
  <si>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</si>
  <si>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</si>
  <si>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</si>
  <si>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</si>
  <si>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</si>
  <si>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</si>
  <si>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</si>
  <si>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</si>
  <si>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</si>
  <si>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</si>
  <si>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</si>
  <si>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</si>
  <si>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</si>
  <si>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</si>
  <si>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</si>
  <si>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</si>
  <si>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</si>
  <si>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</si>
  <si>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</si>
  <si>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</si>
  <si>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</si>
  <si>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</si>
  <si>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</si>
  <si>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</si>
  <si>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</si>
  <si>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</si>
  <si>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</si>
  <si>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</si>
  <si>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</si>
  <si>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</si>
  <si>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</si>
  <si>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</si>
  <si>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</si>
  <si>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</si>
  <si>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</si>
  <si>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</si>
  <si>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</si>
  <si>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</si>
  <si>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</si>
  <si>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</si>
  <si>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</si>
  <si>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</si>
  <si>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</si>
  <si>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</si>
  <si>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</si>
  <si>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</si>
  <si>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</si>
  <si>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</si>
  <si>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</si>
  <si>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</si>
  <si>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</si>
  <si>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</si>
  <si>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</si>
  <si>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</si>
  <si>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</si>
  <si>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</si>
  <si>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</si>
  <si>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</si>
  <si>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</si>
  <si>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</si>
  <si>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</si>
  <si>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</si>
  <si>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</si>
  <si>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</si>
  <si>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</si>
  <si>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</si>
  <si>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</si>
  <si>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</si>
  <si>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</si>
  <si>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</si>
  <si>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</si>
  <si>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</si>
  <si>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</si>
  <si>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</si>
  <si>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</si>
  <si>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אלטשולר שחם אג"ח ממשלתי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</si>
  <si>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</si>
  <si>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</si>
  <si>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</si>
  <si>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</si>
  <si>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</si>
  <si>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</si>
  <si>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</si>
  <si>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</si>
  <si>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</si>
  <si>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</si>
  <si>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</si>
  <si>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</si>
  <si>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</si>
  <si>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</si>
  <si>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</si>
  <si>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</si>
  <si>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</si>
  <si>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</si>
  <si>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</si>
  <si>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</si>
  <si>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</si>
  <si>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</si>
  <si>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</si>
  <si>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</si>
  <si>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</si>
  <si>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18/08/20</t>
  </si>
  <si>
    <t>ממשל צמודה 1131- האוצר - ממשלתית צמודה</t>
  </si>
  <si>
    <t>1172220</t>
  </si>
  <si>
    <t>14/06/21</t>
  </si>
  <si>
    <t>ממשלתי צמוד 0527- האוצר - ממשלתית צמודה</t>
  </si>
  <si>
    <t>1140847</t>
  </si>
  <si>
    <t>14/01/21</t>
  </si>
  <si>
    <t>סה"כ לא צמודות</t>
  </si>
  <si>
    <t>סה"כ מלווה קצר מועד</t>
  </si>
  <si>
    <t>מ.ק.מ. 1012- בנק ישראל- מק"מ</t>
  </si>
  <si>
    <t>8221012</t>
  </si>
  <si>
    <t>05/10/21</t>
  </si>
  <si>
    <t>מ.ק.מ. 112- בנק ישראל- מק"מ</t>
  </si>
  <si>
    <t>8220113</t>
  </si>
  <si>
    <t>05/01/21</t>
  </si>
  <si>
    <t>סה"כ שחר</t>
  </si>
  <si>
    <t>ממשל שקלית 0722- האוצר - ממשלתית שקלית</t>
  </si>
  <si>
    <t>1158104</t>
  </si>
  <si>
    <t>05/11/20</t>
  </si>
  <si>
    <t>ממשל שקלית 1122- האוצר - ממשלתית שקלית</t>
  </si>
  <si>
    <t>1141225</t>
  </si>
  <si>
    <t>20/06/21</t>
  </si>
  <si>
    <t>ממשל שקלית 1123- האוצר - ממשלתית שקלית</t>
  </si>
  <si>
    <t>1155068</t>
  </si>
  <si>
    <t>17/08/21</t>
  </si>
  <si>
    <t>ממשלתי 0122- האוצר - ממשלתית שקלית</t>
  </si>
  <si>
    <t>1123272</t>
  </si>
  <si>
    <t>04/01/21</t>
  </si>
  <si>
    <t>ממשלתי 0323</t>
  </si>
  <si>
    <t>1126747</t>
  </si>
  <si>
    <t>03/11/21</t>
  </si>
  <si>
    <t>ממשלתי שקלי 723</t>
  </si>
  <si>
    <t>1167105</t>
  </si>
  <si>
    <t>21/06/21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</si>
  <si>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</si>
  <si>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</si>
  <si>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</si>
  <si>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</si>
  <si>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</si>
  <si>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</si>
  <si>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</si>
  <si>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</si>
  <si>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</si>
  <si>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</si>
  <si>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</si>
  <si>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</si>
  <si>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</si>
  <si>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</si>
  <si>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</si>
  <si>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</si>
  <si>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01/12/20</t>
  </si>
  <si>
    <t>בינל הנפק אגח יב- בינלאומי הנפקות</t>
  </si>
  <si>
    <t>1182385</t>
  </si>
  <si>
    <t>07/12/21</t>
  </si>
  <si>
    <t>דיסק מנ אגח טו- דיסקונט מנפיקים</t>
  </si>
  <si>
    <t>7480304</t>
  </si>
  <si>
    <t>520029935</t>
  </si>
  <si>
    <t>29/11/21</t>
  </si>
  <si>
    <t>לאומי   אגח 179- לאומי</t>
  </si>
  <si>
    <t>6040372</t>
  </si>
  <si>
    <t>520018078</t>
  </si>
  <si>
    <t>17/03/20</t>
  </si>
  <si>
    <t>לאומי אגח 182- לאומי</t>
  </si>
  <si>
    <t>6040539</t>
  </si>
  <si>
    <t>28/11/21</t>
  </si>
  <si>
    <t>מז טפ הנפ אגח 61- מזרחי טפחות הנפק</t>
  </si>
  <si>
    <t>2310464</t>
  </si>
  <si>
    <t>520032046</t>
  </si>
  <si>
    <t>Aaa.il</t>
  </si>
  <si>
    <t>15/06/21</t>
  </si>
  <si>
    <t>מז טפ הנפק 52- מזרחי טפחות הנפק</t>
  </si>
  <si>
    <t>2310381</t>
  </si>
  <si>
    <t>30/06/20</t>
  </si>
  <si>
    <t>מזרחי הנפקות אג"ח 49- מזרחי טפחות הנפק</t>
  </si>
  <si>
    <t>2310282</t>
  </si>
  <si>
    <t>08/07/19</t>
  </si>
  <si>
    <t>פועלים  אגח 200- פועלים</t>
  </si>
  <si>
    <t>6620496</t>
  </si>
  <si>
    <t>520000118</t>
  </si>
  <si>
    <t>12/12/21</t>
  </si>
  <si>
    <t>פועלים הנ אגח35- פועלים הנפקות</t>
  </si>
  <si>
    <t>1940618</t>
  </si>
  <si>
    <t>520032640</t>
  </si>
  <si>
    <t>20/06/18</t>
  </si>
  <si>
    <t>פועלים הנפקות  אג"ח 36- פועלים הנפקות</t>
  </si>
  <si>
    <t>1940659</t>
  </si>
  <si>
    <t>חשמל אג27</t>
  </si>
  <si>
    <t>6000210</t>
  </si>
  <si>
    <t>520000472</t>
  </si>
  <si>
    <t>אנרגיה</t>
  </si>
  <si>
    <t>ilAA+</t>
  </si>
  <si>
    <t>18/03/20</t>
  </si>
  <si>
    <t>נמלי ישראל אג "ח א- נמלי ישראל</t>
  </si>
  <si>
    <t>1145564</t>
  </si>
  <si>
    <t>513569780</t>
  </si>
  <si>
    <t>נדלן מניב בישראל</t>
  </si>
  <si>
    <t>Aa1.il</t>
  </si>
  <si>
    <t>17/05/18</t>
  </si>
  <si>
    <t>עזריאלי  אגח ז- קבוצת עזריאלי</t>
  </si>
  <si>
    <t>1178672</t>
  </si>
  <si>
    <t>510960719</t>
  </si>
  <si>
    <t>21/07/21</t>
  </si>
  <si>
    <t>עזריאלי אג"ח ה- קבוצת עזריאלי</t>
  </si>
  <si>
    <t>1156603</t>
  </si>
  <si>
    <t>עזריאלי אג2- קבוצת עזריאלי</t>
  </si>
  <si>
    <t>1134436</t>
  </si>
  <si>
    <t>03/08/17</t>
  </si>
  <si>
    <t>עזריאלי אגח ח- קבוצת עזריאלי</t>
  </si>
  <si>
    <t>1178680</t>
  </si>
  <si>
    <t>פועלים הנפקות התח.14- פועלים הנפקות</t>
  </si>
  <si>
    <t>1940501</t>
  </si>
  <si>
    <t>07/12/17</t>
  </si>
  <si>
    <t>מליסרון  אגח16- מליסרון</t>
  </si>
  <si>
    <t>3230265</t>
  </si>
  <si>
    <t>520037789</t>
  </si>
  <si>
    <t>ilAA</t>
  </si>
  <si>
    <t>03/11/19</t>
  </si>
  <si>
    <t>אלוני חץ אג8- אלוני חץ</t>
  </si>
  <si>
    <t>3900271</t>
  </si>
  <si>
    <t>520038506</t>
  </si>
  <si>
    <t>ilAA-</t>
  </si>
  <si>
    <t>25/04/17</t>
  </si>
  <si>
    <t>מליסרון   אגח ו- מליסרון</t>
  </si>
  <si>
    <t>3230125</t>
  </si>
  <si>
    <t>12/06/17</t>
  </si>
  <si>
    <t>דיסקונט מנפיקים אג"ח יד</t>
  </si>
  <si>
    <t>7480163</t>
  </si>
  <si>
    <t>10/12/19</t>
  </si>
  <si>
    <t>גב ים אג8- גב-ים</t>
  </si>
  <si>
    <t>7590151</t>
  </si>
  <si>
    <t>520001736</t>
  </si>
  <si>
    <t>03/08/20</t>
  </si>
  <si>
    <t>שופרסל אג"ח ז- שופרסל</t>
  </si>
  <si>
    <t>7770258</t>
  </si>
  <si>
    <t>520022732</t>
  </si>
  <si>
    <t>רשתות שיווק</t>
  </si>
  <si>
    <t>20/01/19</t>
  </si>
  <si>
    <t>אלוני חץ אג10- אלוני חץ</t>
  </si>
  <si>
    <t>3900362</t>
  </si>
  <si>
    <t>שמוס  אג"ח א- שמוס</t>
  </si>
  <si>
    <t>1155951</t>
  </si>
  <si>
    <t>633896</t>
  </si>
  <si>
    <t>נדלן מניב בחו"ל</t>
  </si>
  <si>
    <t>Aa3.il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</si>
  <si>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</si>
  <si>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</si>
  <si>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</si>
  <si>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</si>
  <si>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</si>
  <si>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</si>
  <si>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29/04/21</t>
  </si>
  <si>
    <t>סה"כ אחר</t>
  </si>
  <si>
    <t>TEVA 4.1 1/10/2046- טבע</t>
  </si>
  <si>
    <t>US88167AAF84</t>
  </si>
  <si>
    <t>NYSE</t>
  </si>
  <si>
    <t>בלומברג</t>
  </si>
  <si>
    <t>520013954</t>
  </si>
  <si>
    <t>Pharmaceuticals</t>
  </si>
  <si>
    <t>BB-</t>
  </si>
  <si>
    <t>S&amp;P</t>
  </si>
  <si>
    <t>02/02/21</t>
  </si>
  <si>
    <t>NDAQ 1.75 3/29</t>
  </si>
  <si>
    <t>XS1843442622</t>
  </si>
  <si>
    <t>FWB</t>
  </si>
  <si>
    <t>3205</t>
  </si>
  <si>
    <t>Diversified Financials</t>
  </si>
  <si>
    <t>Baa2</t>
  </si>
  <si>
    <t>Moodys</t>
  </si>
  <si>
    <t>15/07/24 FS KKR 4.625</t>
  </si>
  <si>
    <t>US302635AD99</t>
  </si>
  <si>
    <t>5143</t>
  </si>
  <si>
    <t>Baa3</t>
  </si>
  <si>
    <t>25/GSBD 3.75 10/2</t>
  </si>
  <si>
    <t>US38147UAC18</t>
  </si>
  <si>
    <t>5193</t>
  </si>
  <si>
    <t>30/03/20</t>
  </si>
  <si>
    <t>ARES CAPITAL 3.25 15.07.25</t>
  </si>
  <si>
    <t>US04010LAY92</t>
  </si>
  <si>
    <t>5183</t>
  </si>
  <si>
    <t>BBB-</t>
  </si>
  <si>
    <t>09/01/20</t>
  </si>
  <si>
    <t>GRAND CITI - GYCGR 2.5</t>
  </si>
  <si>
    <t>XS1811181566</t>
  </si>
  <si>
    <t>EURONEXT</t>
  </si>
  <si>
    <t>4959</t>
  </si>
  <si>
    <t>Real Estate</t>
  </si>
  <si>
    <t>17/04/18</t>
  </si>
  <si>
    <t>OWLRCK 3.75 22/7/25</t>
  </si>
  <si>
    <t>US69121KAC80</t>
  </si>
  <si>
    <t>5181</t>
  </si>
  <si>
    <t>21/01/20</t>
  </si>
  <si>
    <t>VW 2.5 PERP</t>
  </si>
  <si>
    <t>XS1206540806</t>
  </si>
  <si>
    <t>4255</t>
  </si>
  <si>
    <t>Automobiles &amp; Components</t>
  </si>
  <si>
    <t>05/08/19</t>
  </si>
  <si>
    <t>AESGEN 5.5 14/05/27</t>
  </si>
  <si>
    <t>USP3713CAB48</t>
  </si>
  <si>
    <t>5170</t>
  </si>
  <si>
    <t>Energy</t>
  </si>
  <si>
    <t>Ba1</t>
  </si>
  <si>
    <t>23/11/21</t>
  </si>
  <si>
    <t>BAYER 3.75 07/74</t>
  </si>
  <si>
    <t>DE000A11QR73</t>
  </si>
  <si>
    <t>4770</t>
  </si>
  <si>
    <t>BB+</t>
  </si>
  <si>
    <t>SBRA 3.9 15/10/2019</t>
  </si>
  <si>
    <t>US78572XAG60</t>
  </si>
  <si>
    <t>5165</t>
  </si>
  <si>
    <t>Health Care Equip &amp; Services</t>
  </si>
  <si>
    <t>29/10/19</t>
  </si>
  <si>
    <t>CIELBZ 3.75 11/22</t>
  </si>
  <si>
    <t>USU1714UAA35</t>
  </si>
  <si>
    <t>4710</t>
  </si>
  <si>
    <t>Consumer Durables &amp; Apparel</t>
  </si>
  <si>
    <t>Ba2</t>
  </si>
  <si>
    <t>01/07/19</t>
  </si>
  <si>
    <t>PEMEX 5.95 28/01/31</t>
  </si>
  <si>
    <t>US71654QDE98</t>
  </si>
  <si>
    <t>4768</t>
  </si>
  <si>
    <t>Ba3</t>
  </si>
  <si>
    <t>28/10/20</t>
  </si>
  <si>
    <t>PEMEX 6.84 23/1/2030</t>
  </si>
  <si>
    <t>US71654QDC33</t>
  </si>
  <si>
    <t>PETROLEOS MEXICANOS-PEMEX</t>
  </si>
  <si>
    <t>US71654QBW15</t>
  </si>
  <si>
    <t>03/02/20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</si>
  <si>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</si>
  <si>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</si>
  <si>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</si>
  <si>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</si>
  <si>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</si>
  <si>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</si>
  <si>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</si>
  <si>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</si>
  <si>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</si>
  <si>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</si>
  <si>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</si>
  <si>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</si>
  <si>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</si>
  <si>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</si>
  <si>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</si>
  <si>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</si>
  <si>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</si>
  <si>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</si>
  <si>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</si>
  <si>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</si>
  <si>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</si>
  <si>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</si>
  <si>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</si>
  <si>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</si>
  <si>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</si>
  <si>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</si>
  <si>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</si>
  <si>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</si>
  <si>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</si>
  <si>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</si>
  <si>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</si>
  <si>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</si>
  <si>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</si>
  <si>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</si>
  <si>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</si>
  <si>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</si>
  <si>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מימון ישיר 7</t>
  </si>
  <si>
    <t>1153071</t>
  </si>
  <si>
    <t>515828820</t>
  </si>
  <si>
    <t>שרותים פיננסים</t>
  </si>
  <si>
    <t>13/08/18</t>
  </si>
  <si>
    <t>מקורות אג"ח 8 22.04.13- מקורות</t>
  </si>
  <si>
    <t>1124346</t>
  </si>
  <si>
    <t>520010869</t>
  </si>
  <si>
    <t>שרותים</t>
  </si>
  <si>
    <t>04/09/18</t>
  </si>
  <si>
    <t>מימון ישיר אג"ח 8-רמ- מימון ישיר 8</t>
  </si>
  <si>
    <t>1154798</t>
  </si>
  <si>
    <t>515832442</t>
  </si>
  <si>
    <t>אשראי חוץ בנקאי</t>
  </si>
  <si>
    <t>16/09/18</t>
  </si>
  <si>
    <t>מת"ם  אגח א -רמ</t>
  </si>
  <si>
    <t>1138999</t>
  </si>
  <si>
    <t>510687403</t>
  </si>
  <si>
    <t>Aa2.il</t>
  </si>
  <si>
    <t>05/12/18</t>
  </si>
  <si>
    <t>אורמת אגח 4 - רמ</t>
  </si>
  <si>
    <t>1167212</t>
  </si>
  <si>
    <t>880326081</t>
  </si>
  <si>
    <t>אנרגיה מתחדשת</t>
  </si>
  <si>
    <t>01/07/20</t>
  </si>
  <si>
    <t>מקס איט אגחג-רמ- מקס איט</t>
  </si>
  <si>
    <t>1158799</t>
  </si>
  <si>
    <t>512905423</t>
  </si>
  <si>
    <t>גב-ים נגב אג"ח-רמ</t>
  </si>
  <si>
    <t>1151141</t>
  </si>
  <si>
    <t>514189596</t>
  </si>
  <si>
    <t>ilA+</t>
  </si>
  <si>
    <t>30/07/18</t>
  </si>
  <si>
    <t>אליהו הנפקות אג"ח א'-רמ- אליהו הנפקות</t>
  </si>
  <si>
    <t>1142009</t>
  </si>
  <si>
    <t>515703528</t>
  </si>
  <si>
    <t>ביטוח</t>
  </si>
  <si>
    <t>A2.il</t>
  </si>
  <si>
    <t>27/09/17</t>
  </si>
  <si>
    <t>ביטוח ישיר אג"ח 11</t>
  </si>
  <si>
    <t>1138825</t>
  </si>
  <si>
    <t>520044439</t>
  </si>
  <si>
    <t>השקעה ואחזקות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</si>
  <si>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</si>
  <si>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</si>
  <si>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</si>
  <si>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</si>
  <si>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</si>
  <si>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</si>
  <si>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</si>
  <si>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</si>
  <si>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</si>
  <si>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</si>
  <si>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</si>
  <si>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פוורוד אירו/שקל 3.8020 12.01.2022 153918</t>
  </si>
  <si>
    <t>153918</t>
  </si>
  <si>
    <t>02/09/21</t>
  </si>
  <si>
    <t>פורוורד דולר/שקל 3.1637 26/01/22 154000</t>
  </si>
  <si>
    <t>154000</t>
  </si>
  <si>
    <t>22/12/21</t>
  </si>
  <si>
    <t>פורוורד דולר/שקל 3.165 26/01/22 154001</t>
  </si>
  <si>
    <t>154001</t>
  </si>
  <si>
    <t>שטרלינג/שקל 10.07.28 שער 4.05 153359</t>
  </si>
  <si>
    <t>153359</t>
  </si>
  <si>
    <t>10/07/20</t>
  </si>
  <si>
    <t>סה"כ כנגד חסכון עמיתים/מבוטחים</t>
  </si>
  <si>
    <t>לא</t>
  </si>
  <si>
    <t>1309</t>
  </si>
  <si>
    <t>AA+</t>
  </si>
  <si>
    <t>29/12/21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</si>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</sst>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19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28686.394421300112</v>
      </c>
      <c r="D11" s="76">
        <f>C11/$C$42</f>
        <v>2.9551610837764374E-2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793385.34014820005</v>
      </c>
      <c r="D13" s="78">
        <f t="shared" ref="D13:D22" si="0">C13/$C$42</f>
        <v>0.81731480339118623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125859.32096746139</v>
      </c>
      <c r="D15" s="78">
        <f t="shared" si="0"/>
        <v>0.12965539059778189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15383.232088549999</v>
      </c>
      <c r="D26" s="78">
        <f t="shared" si="1"/>
        <v>1.5847209008961111E-2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1230.7419807450467</v>
      </c>
      <c r="D31" s="78">
        <f t="shared" si="1"/>
        <v>1.267862650235029E-3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6176.8230462359998</v>
      </c>
      <c r="D33" s="78">
        <f t="shared" si="1"/>
        <v>6.3631235140713706E-3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970721.85265249258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3.5198999999999998</v>
      </c>
    </row>
    <row r="48" spans="1:4">
      <c r="C48" t="s">
        <v>106</v>
      </c>
      <c r="D48">
        <v>3.11</v>
      </c>
    </row>
    <row r="49" spans="3:4">
      <c r="C49" t="s">
        <v>113</v>
      </c>
      <c r="D49">
        <v>4.2031000000000001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L12:L1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28686.394421300112</v>
      </c>
      <c r="K11" s="76">
        <f>J11/$J$11</f>
        <v>1</v>
      </c>
      <c r="L11" s="76">
        <f>J11/'סכום נכסי הקרן'!$C$42</f>
        <v>2.9551610837764374E-2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28686.394421300112</v>
      </c>
      <c r="K12" s="80">
        <f t="shared" ref="K12:K16" si="0">J12/$J$11</f>
        <v>1</v>
      </c>
      <c r="L12" s="80">
        <f>J12/'סכום נכסי הקרן'!$C$42</f>
        <v>2.9551610837764374E-2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28686.105720000112</v>
      </c>
      <c r="K13" s="80">
        <f t="shared" si="0"/>
        <v>0.99998993595027108</v>
      </c>
      <c r="L13" s="80">
        <f>J13/'סכום נכסי הקרן'!$C$42</f>
        <v>2.9551313428883334E-2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33236.84294-4550.73721999989</f>
        <v>28686.105720000112</v>
      </c>
      <c r="K14" s="78">
        <f t="shared" si="0"/>
        <v>0.99998993595027108</v>
      </c>
      <c r="L14" s="78">
        <f>J14/'סכום נכסי הקרן'!$C$42</f>
        <v>2.9551313428883334E-2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0.28870129999999999</v>
      </c>
      <c r="K15" s="80">
        <f t="shared" si="0"/>
        <v>1.0064049728941697E-5</v>
      </c>
      <c r="L15" s="80">
        <f>J15/'סכום נכסי הקרן'!$C$42</f>
        <v>2.9740888104159305E-7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106</v>
      </c>
      <c r="H16" s="78">
        <v>0</v>
      </c>
      <c r="I16" s="78">
        <v>0</v>
      </c>
      <c r="J16" s="77">
        <v>0.28870129999999999</v>
      </c>
      <c r="K16" s="78">
        <f t="shared" si="0"/>
        <v>1.0064049728941697E-5</v>
      </c>
      <c r="L16" s="78">
        <f>J16/'סכום נכסי הקרן'!$C$42</f>
        <v>2.9740888104159305E-7</v>
      </c>
    </row>
    <row r="17" spans="2:12">
      <c r="B17" s="79" t="s">
        <v>210</v>
      </c>
      <c r="D17" s="16"/>
      <c r="I17" s="80">
        <v>0</v>
      </c>
      <c r="J17" s="81">
        <v>0</v>
      </c>
      <c r="K17" s="80">
        <v>0</v>
      </c>
      <c r="L17" s="80">
        <f>J17/'סכום נכסי הקרן'!$C$42</f>
        <v>0</v>
      </c>
    </row>
    <row r="18" spans="2:12">
      <c r="B18" t="s">
        <v>211</v>
      </c>
      <c r="C18" t="s">
        <v>211</v>
      </c>
      <c r="D18" s="16"/>
      <c r="E18" t="s">
        <v>211</v>
      </c>
      <c r="G18" t="s">
        <v>211</v>
      </c>
      <c r="H18" s="78">
        <v>0</v>
      </c>
      <c r="I18" s="78">
        <v>0</v>
      </c>
      <c r="J18" s="77">
        <v>0</v>
      </c>
      <c r="K18" s="78">
        <v>0</v>
      </c>
      <c r="L18" s="78">
        <f>J18/'סכום נכסי הקרן'!$C$42</f>
        <v>0</v>
      </c>
    </row>
    <row r="19" spans="2:12">
      <c r="B19" s="79" t="s">
        <v>212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s="16"/>
      <c r="E20" t="s">
        <v>211</v>
      </c>
      <c r="G20" t="s">
        <v>211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213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s="16"/>
      <c r="E22" t="s">
        <v>211</v>
      </c>
      <c r="G22" t="s">
        <v>211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214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211</v>
      </c>
      <c r="C24" t="s">
        <v>211</v>
      </c>
      <c r="D24" s="16"/>
      <c r="E24" t="s">
        <v>211</v>
      </c>
      <c r="G24" t="s">
        <v>211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215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211</v>
      </c>
      <c r="C26" t="s">
        <v>211</v>
      </c>
      <c r="D26" s="16"/>
      <c r="E26" t="s">
        <v>211</v>
      </c>
      <c r="G26" t="s">
        <v>211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216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G29" t="s">
        <v>211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215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G31" t="s">
        <v>211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218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3.1</v>
      </c>
      <c r="I11" s="7"/>
      <c r="J11" s="7"/>
      <c r="K11" s="76">
        <v>-8.3000000000000001E-3</v>
      </c>
      <c r="L11" s="75">
        <v>728363454</v>
      </c>
      <c r="M11" s="7"/>
      <c r="N11" s="75">
        <v>0</v>
      </c>
      <c r="O11" s="75">
        <v>793385.34014820005</v>
      </c>
      <c r="P11" s="7"/>
      <c r="Q11" s="76">
        <v>1</v>
      </c>
      <c r="R11" s="76">
        <v>0.8135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3.1</v>
      </c>
      <c r="K12" s="80">
        <v>-8.3000000000000001E-3</v>
      </c>
      <c r="L12" s="81">
        <v>728363454</v>
      </c>
      <c r="N12" s="81">
        <v>0</v>
      </c>
      <c r="O12" s="81">
        <v>793385.34014820005</v>
      </c>
      <c r="Q12" s="80">
        <v>1</v>
      </c>
      <c r="R12" s="80">
        <v>0.8135</v>
      </c>
    </row>
    <row r="13" spans="2:53">
      <c r="B13" s="79" t="s">
        <v>219</v>
      </c>
      <c r="C13" s="16"/>
      <c r="D13" s="16"/>
      <c r="H13" s="81">
        <v>6.56</v>
      </c>
      <c r="K13" s="80">
        <v>-2.0899999999999998E-2</v>
      </c>
      <c r="L13" s="81">
        <v>265295100</v>
      </c>
      <c r="N13" s="81">
        <v>0</v>
      </c>
      <c r="O13" s="81">
        <v>318938.71200120001</v>
      </c>
      <c r="Q13" s="80">
        <v>0.40200000000000002</v>
      </c>
      <c r="R13" s="80">
        <v>0.32700000000000001</v>
      </c>
    </row>
    <row r="14" spans="2:53">
      <c r="B14" s="79" t="s">
        <v>220</v>
      </c>
      <c r="C14" s="16"/>
      <c r="D14" s="16"/>
      <c r="H14" s="81">
        <v>6.56</v>
      </c>
      <c r="K14" s="80">
        <v>-2.0899999999999998E-2</v>
      </c>
      <c r="L14" s="81">
        <v>265295100</v>
      </c>
      <c r="N14" s="81">
        <v>0</v>
      </c>
      <c r="O14" s="81">
        <v>318938.71200120001</v>
      </c>
      <c r="Q14" s="80">
        <v>0.40200000000000002</v>
      </c>
      <c r="R14" s="80">
        <v>0.32700000000000001</v>
      </c>
    </row>
    <row r="15" spans="2:53">
      <c r="B15" t="s">
        <v>221</v>
      </c>
      <c r="C15" t="s">
        <v>222</v>
      </c>
      <c r="D15" t="s">
        <v>100</v>
      </c>
      <c r="E15" t="s">
        <v>223</v>
      </c>
      <c r="G15" t="s">
        <v>224</v>
      </c>
      <c r="H15" s="77">
        <v>7.3</v>
      </c>
      <c r="I15" t="s">
        <v>102</v>
      </c>
      <c r="J15" s="78">
        <v>5.0000000000000001E-3</v>
      </c>
      <c r="K15" s="78">
        <v>-1.66E-2</v>
      </c>
      <c r="L15" s="77">
        <v>120000000</v>
      </c>
      <c r="M15" s="77">
        <v>120.45</v>
      </c>
      <c r="N15" s="77">
        <v>0</v>
      </c>
      <c r="O15" s="77">
        <v>144540</v>
      </c>
      <c r="P15" s="78">
        <v>5.8999999999999999E-3</v>
      </c>
      <c r="Q15" s="78">
        <v>0.1822</v>
      </c>
      <c r="R15" s="78">
        <v>0.1482</v>
      </c>
    </row>
    <row r="16" spans="2:53">
      <c r="B16" t="s">
        <v>225</v>
      </c>
      <c r="C16" t="s">
        <v>226</v>
      </c>
      <c r="D16" t="s">
        <v>100</v>
      </c>
      <c r="E16" t="s">
        <v>223</v>
      </c>
      <c r="G16" t="s">
        <v>227</v>
      </c>
      <c r="H16" s="77">
        <v>9.8800000000000008</v>
      </c>
      <c r="I16" t="s">
        <v>102</v>
      </c>
      <c r="J16" s="78">
        <v>1E-3</v>
      </c>
      <c r="K16" s="78">
        <v>-1.29E-2</v>
      </c>
      <c r="L16" s="77">
        <v>20794872</v>
      </c>
      <c r="M16" s="77">
        <v>117.64</v>
      </c>
      <c r="N16" s="77">
        <v>0</v>
      </c>
      <c r="O16" s="77">
        <v>24463.087420799999</v>
      </c>
      <c r="P16" s="78">
        <v>2.2000000000000001E-3</v>
      </c>
      <c r="Q16" s="78">
        <v>3.0800000000000001E-2</v>
      </c>
      <c r="R16" s="78">
        <v>2.5100000000000001E-2</v>
      </c>
    </row>
    <row r="17" spans="2:18">
      <c r="B17" t="s">
        <v>228</v>
      </c>
      <c r="C17" t="s">
        <v>229</v>
      </c>
      <c r="D17" t="s">
        <v>100</v>
      </c>
      <c r="E17" t="s">
        <v>223</v>
      </c>
      <c r="G17" t="s">
        <v>230</v>
      </c>
      <c r="H17" s="77">
        <v>5.32</v>
      </c>
      <c r="I17" t="s">
        <v>102</v>
      </c>
      <c r="J17" s="78">
        <v>7.4999999999999997E-3</v>
      </c>
      <c r="K17" s="78">
        <v>-2.63E-2</v>
      </c>
      <c r="L17" s="77">
        <v>124500228</v>
      </c>
      <c r="M17" s="77">
        <v>120.43</v>
      </c>
      <c r="N17" s="77">
        <v>0</v>
      </c>
      <c r="O17" s="77">
        <v>149935.62458040001</v>
      </c>
      <c r="P17" s="78">
        <v>6.1999999999999998E-3</v>
      </c>
      <c r="Q17" s="78">
        <v>0.189</v>
      </c>
      <c r="R17" s="78">
        <v>0.1537</v>
      </c>
    </row>
    <row r="18" spans="2:18">
      <c r="B18" s="79" t="s">
        <v>231</v>
      </c>
      <c r="C18" s="16"/>
      <c r="D18" s="16"/>
      <c r="H18" s="81">
        <v>0.77</v>
      </c>
      <c r="K18" s="80">
        <v>1E-4</v>
      </c>
      <c r="L18" s="81">
        <v>463068354</v>
      </c>
      <c r="N18" s="81">
        <v>0</v>
      </c>
      <c r="O18" s="81">
        <v>474446.62814699998</v>
      </c>
      <c r="Q18" s="80">
        <v>0.59799999999999998</v>
      </c>
      <c r="R18" s="80">
        <v>0.48649999999999999</v>
      </c>
    </row>
    <row r="19" spans="2:18">
      <c r="B19" s="79" t="s">
        <v>232</v>
      </c>
      <c r="C19" s="16"/>
      <c r="D19" s="16"/>
      <c r="H19" s="81">
        <v>0.12</v>
      </c>
      <c r="K19" s="80">
        <v>0</v>
      </c>
      <c r="L19" s="81">
        <v>63051300</v>
      </c>
      <c r="N19" s="81">
        <v>0</v>
      </c>
      <c r="O19" s="81">
        <v>63050.408380000001</v>
      </c>
      <c r="Q19" s="80">
        <v>7.9500000000000001E-2</v>
      </c>
      <c r="R19" s="80">
        <v>6.4600000000000005E-2</v>
      </c>
    </row>
    <row r="20" spans="2:18">
      <c r="B20" t="s">
        <v>233</v>
      </c>
      <c r="C20" t="s">
        <v>234</v>
      </c>
      <c r="D20" t="s">
        <v>100</v>
      </c>
      <c r="E20" t="s">
        <v>223</v>
      </c>
      <c r="G20" t="s">
        <v>235</v>
      </c>
      <c r="H20" s="77">
        <v>0.77</v>
      </c>
      <c r="I20" t="s">
        <v>102</v>
      </c>
      <c r="J20" s="78">
        <v>0</v>
      </c>
      <c r="K20" s="78">
        <v>1E-4</v>
      </c>
      <c r="L20" s="77">
        <v>8916200</v>
      </c>
      <c r="M20" s="77">
        <v>99.99</v>
      </c>
      <c r="N20" s="77">
        <v>0</v>
      </c>
      <c r="O20" s="77">
        <v>8915.3083800000004</v>
      </c>
      <c r="P20" s="78">
        <v>8.9999999999999998E-4</v>
      </c>
      <c r="Q20" s="78">
        <v>1.12E-2</v>
      </c>
      <c r="R20" s="78">
        <v>9.1000000000000004E-3</v>
      </c>
    </row>
    <row r="21" spans="2:18">
      <c r="B21" t="s">
        <v>236</v>
      </c>
      <c r="C21" t="s">
        <v>237</v>
      </c>
      <c r="D21" t="s">
        <v>100</v>
      </c>
      <c r="E21" t="s">
        <v>223</v>
      </c>
      <c r="G21" t="s">
        <v>238</v>
      </c>
      <c r="H21" s="77">
        <v>0.01</v>
      </c>
      <c r="I21" t="s">
        <v>102</v>
      </c>
      <c r="J21" s="78">
        <v>0</v>
      </c>
      <c r="K21" s="78">
        <v>0</v>
      </c>
      <c r="L21" s="77">
        <v>54135100</v>
      </c>
      <c r="M21" s="77">
        <v>100</v>
      </c>
      <c r="N21" s="77">
        <v>0</v>
      </c>
      <c r="O21" s="77">
        <v>54135.1</v>
      </c>
      <c r="P21" s="78">
        <v>6.0000000000000001E-3</v>
      </c>
      <c r="Q21" s="78">
        <v>6.8199999999999997E-2</v>
      </c>
      <c r="R21" s="78">
        <v>5.5500000000000001E-2</v>
      </c>
    </row>
    <row r="22" spans="2:18">
      <c r="B22" s="79" t="s">
        <v>239</v>
      </c>
      <c r="C22" s="16"/>
      <c r="D22" s="16"/>
      <c r="H22" s="81">
        <v>0.87</v>
      </c>
      <c r="K22" s="80">
        <v>2.0000000000000001E-4</v>
      </c>
      <c r="L22" s="81">
        <v>400017054</v>
      </c>
      <c r="N22" s="81">
        <v>0</v>
      </c>
      <c r="O22" s="81">
        <v>411396.219767</v>
      </c>
      <c r="Q22" s="80">
        <v>0.51849999999999996</v>
      </c>
      <c r="R22" s="80">
        <v>0.42180000000000001</v>
      </c>
    </row>
    <row r="23" spans="2:18">
      <c r="B23" t="s">
        <v>240</v>
      </c>
      <c r="C23" t="s">
        <v>241</v>
      </c>
      <c r="D23" t="s">
        <v>100</v>
      </c>
      <c r="E23" t="s">
        <v>223</v>
      </c>
      <c r="G23" t="s">
        <v>242</v>
      </c>
      <c r="H23" s="77">
        <v>0.57999999999999996</v>
      </c>
      <c r="I23" t="s">
        <v>102</v>
      </c>
      <c r="J23" s="78">
        <v>7.4999999999999997E-3</v>
      </c>
      <c r="K23" s="78">
        <v>-2.9999999999999997E-4</v>
      </c>
      <c r="L23" s="77">
        <v>140000000</v>
      </c>
      <c r="M23" s="77">
        <v>100.77</v>
      </c>
      <c r="N23" s="77">
        <v>0</v>
      </c>
      <c r="O23" s="77">
        <v>141078</v>
      </c>
      <c r="P23" s="78">
        <v>8.9999999999999993E-3</v>
      </c>
      <c r="Q23" s="78">
        <v>0.17780000000000001</v>
      </c>
      <c r="R23" s="78">
        <v>0.1447</v>
      </c>
    </row>
    <row r="24" spans="2:18">
      <c r="B24" t="s">
        <v>243</v>
      </c>
      <c r="C24" t="s">
        <v>244</v>
      </c>
      <c r="D24" t="s">
        <v>100</v>
      </c>
      <c r="E24" t="s">
        <v>223</v>
      </c>
      <c r="G24" t="s">
        <v>245</v>
      </c>
      <c r="H24" s="77">
        <v>0.92</v>
      </c>
      <c r="I24" t="s">
        <v>102</v>
      </c>
      <c r="J24" s="78">
        <v>1.2500000000000001E-2</v>
      </c>
      <c r="K24" s="78">
        <v>4.0000000000000002E-4</v>
      </c>
      <c r="L24" s="77">
        <v>121010292</v>
      </c>
      <c r="M24" s="77">
        <v>101.21</v>
      </c>
      <c r="N24" s="77">
        <v>0</v>
      </c>
      <c r="O24" s="77">
        <v>122474.5165332</v>
      </c>
      <c r="P24" s="78">
        <v>7.7000000000000002E-3</v>
      </c>
      <c r="Q24" s="78">
        <v>0.15440000000000001</v>
      </c>
      <c r="R24" s="78">
        <v>0.12559999999999999</v>
      </c>
    </row>
    <row r="25" spans="2:18">
      <c r="B25" t="s">
        <v>246</v>
      </c>
      <c r="C25" t="s">
        <v>247</v>
      </c>
      <c r="D25" t="s">
        <v>100</v>
      </c>
      <c r="E25" t="s">
        <v>223</v>
      </c>
      <c r="G25" t="s">
        <v>248</v>
      </c>
      <c r="H25" s="77">
        <v>1.9</v>
      </c>
      <c r="I25" t="s">
        <v>102</v>
      </c>
      <c r="J25" s="78">
        <v>1.4999999999999999E-2</v>
      </c>
      <c r="K25" s="78">
        <v>5.9999999999999995E-4</v>
      </c>
      <c r="L25" s="77">
        <v>25000000</v>
      </c>
      <c r="M25" s="77">
        <v>102.89</v>
      </c>
      <c r="N25" s="77">
        <v>0</v>
      </c>
      <c r="O25" s="77">
        <v>25722.5</v>
      </c>
      <c r="P25" s="78">
        <v>1.2999999999999999E-3</v>
      </c>
      <c r="Q25" s="78">
        <v>3.2399999999999998E-2</v>
      </c>
      <c r="R25" s="78">
        <v>2.64E-2</v>
      </c>
    </row>
    <row r="26" spans="2:18">
      <c r="B26" t="s">
        <v>249</v>
      </c>
      <c r="C26" t="s">
        <v>250</v>
      </c>
      <c r="D26" t="s">
        <v>100</v>
      </c>
      <c r="E26" t="s">
        <v>223</v>
      </c>
      <c r="G26" t="s">
        <v>251</v>
      </c>
      <c r="H26" s="77">
        <v>0.08</v>
      </c>
      <c r="I26" t="s">
        <v>102</v>
      </c>
      <c r="J26" s="78">
        <v>5.5E-2</v>
      </c>
      <c r="K26" s="78">
        <v>1.1000000000000001E-3</v>
      </c>
      <c r="L26" s="77">
        <v>29826762</v>
      </c>
      <c r="M26" s="77">
        <v>105.49</v>
      </c>
      <c r="N26" s="77">
        <v>0</v>
      </c>
      <c r="O26" s="77">
        <v>31464.251233800002</v>
      </c>
      <c r="P26" s="78">
        <v>2E-3</v>
      </c>
      <c r="Q26" s="78">
        <v>3.9699999999999999E-2</v>
      </c>
      <c r="R26" s="78">
        <v>3.2300000000000002E-2</v>
      </c>
    </row>
    <row r="27" spans="2:18">
      <c r="B27" t="s">
        <v>252</v>
      </c>
      <c r="C27" t="s">
        <v>253</v>
      </c>
      <c r="D27" t="s">
        <v>100</v>
      </c>
      <c r="E27" t="s">
        <v>223</v>
      </c>
      <c r="G27" t="s">
        <v>254</v>
      </c>
      <c r="H27" s="77">
        <v>1.21</v>
      </c>
      <c r="I27" t="s">
        <v>102</v>
      </c>
      <c r="J27" s="78">
        <v>4.2500000000000003E-2</v>
      </c>
      <c r="K27" s="78">
        <v>1E-4</v>
      </c>
      <c r="L27" s="77">
        <v>76030000</v>
      </c>
      <c r="M27" s="77">
        <v>108.49</v>
      </c>
      <c r="N27" s="77">
        <v>0</v>
      </c>
      <c r="O27" s="77">
        <v>82484.947</v>
      </c>
      <c r="P27" s="78">
        <v>4.7000000000000002E-3</v>
      </c>
      <c r="Q27" s="78">
        <v>0.104</v>
      </c>
      <c r="R27" s="78">
        <v>8.4599999999999995E-2</v>
      </c>
    </row>
    <row r="28" spans="2:18">
      <c r="B28" t="s">
        <v>255</v>
      </c>
      <c r="C28" t="s">
        <v>256</v>
      </c>
      <c r="D28" t="s">
        <v>100</v>
      </c>
      <c r="E28" t="s">
        <v>223</v>
      </c>
      <c r="G28" t="s">
        <v>257</v>
      </c>
      <c r="H28" s="77">
        <v>1.58</v>
      </c>
      <c r="I28" t="s">
        <v>102</v>
      </c>
      <c r="J28" s="78">
        <v>1.5E-3</v>
      </c>
      <c r="K28" s="78">
        <v>2.0000000000000001E-4</v>
      </c>
      <c r="L28" s="77">
        <v>8150000</v>
      </c>
      <c r="M28" s="77">
        <v>100.27</v>
      </c>
      <c r="N28" s="77">
        <v>0</v>
      </c>
      <c r="O28" s="77">
        <v>8172.0050000000001</v>
      </c>
      <c r="P28" s="78">
        <v>4.0000000000000002E-4</v>
      </c>
      <c r="Q28" s="78">
        <v>1.03E-2</v>
      </c>
      <c r="R28" s="78">
        <v>8.3999999999999995E-3</v>
      </c>
    </row>
    <row r="29" spans="2:18">
      <c r="B29" s="79" t="s">
        <v>258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259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211</v>
      </c>
      <c r="C32" t="s">
        <v>211</v>
      </c>
      <c r="D32" s="16"/>
      <c r="E32" t="s">
        <v>211</v>
      </c>
      <c r="H32" s="77">
        <v>0</v>
      </c>
      <c r="I32" t="s">
        <v>211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216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s="79" t="s">
        <v>260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261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262</v>
      </c>
      <c r="C38" s="16"/>
      <c r="D38" s="16"/>
    </row>
    <row r="39" spans="2:18">
      <c r="B39" t="s">
        <v>263</v>
      </c>
      <c r="C39" s="16"/>
      <c r="D39" s="16"/>
    </row>
    <row r="40" spans="2:18">
      <c r="B40" t="s">
        <v>264</v>
      </c>
      <c r="C40" s="16"/>
      <c r="D40" s="16"/>
    </row>
    <row r="41" spans="2:18">
      <c r="B41" t="s">
        <v>265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262</v>
      </c>
      <c r="C25" s="16"/>
      <c r="D25" s="16"/>
      <c r="E25" s="16"/>
      <c r="F25" s="16"/>
      <c r="G25" s="16"/>
    </row>
    <row r="26" spans="2:21">
      <c r="B26" t="s">
        <v>263</v>
      </c>
      <c r="C26" s="16"/>
      <c r="D26" s="16"/>
      <c r="E26" s="16"/>
      <c r="F26" s="16"/>
      <c r="G26" s="16"/>
    </row>
    <row r="27" spans="2:21">
      <c r="B27" t="s">
        <v>264</v>
      </c>
      <c r="C27" s="16"/>
      <c r="D27" s="16"/>
      <c r="E27" s="16"/>
      <c r="F27" s="16"/>
      <c r="G27" s="16"/>
    </row>
    <row r="28" spans="2:21">
      <c r="B28" t="s">
        <v>265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5.89</v>
      </c>
      <c r="L11" s="7"/>
      <c r="M11" s="7"/>
      <c r="N11" s="76">
        <v>4.1000000000000003E-3</v>
      </c>
      <c r="O11" s="75">
        <v>102131913.37</v>
      </c>
      <c r="P11" s="33"/>
      <c r="Q11" s="75">
        <v>88.570269999999994</v>
      </c>
      <c r="R11" s="75">
        <v>125859.32096746139</v>
      </c>
      <c r="S11" s="7"/>
      <c r="T11" s="76">
        <v>1</v>
      </c>
      <c r="U11" s="76">
        <v>0.12909999999999999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5.85</v>
      </c>
      <c r="N12" s="80">
        <v>-4.1000000000000003E-3</v>
      </c>
      <c r="O12" s="81">
        <v>95577571.150000006</v>
      </c>
      <c r="Q12" s="81">
        <v>88.570269999999994</v>
      </c>
      <c r="R12" s="81">
        <v>105689.995127396</v>
      </c>
      <c r="T12" s="80">
        <v>0.8397</v>
      </c>
      <c r="U12" s="80">
        <v>0.1084</v>
      </c>
    </row>
    <row r="13" spans="2:66">
      <c r="B13" s="79" t="s">
        <v>266</v>
      </c>
      <c r="C13" s="16"/>
      <c r="D13" s="16"/>
      <c r="E13" s="16"/>
      <c r="F13" s="16"/>
      <c r="K13" s="81">
        <v>5.97</v>
      </c>
      <c r="N13" s="80">
        <v>-9.9000000000000008E-3</v>
      </c>
      <c r="O13" s="81">
        <v>81232707.310000002</v>
      </c>
      <c r="Q13" s="81">
        <v>88.570269999999994</v>
      </c>
      <c r="R13" s="81">
        <v>91411.024282917002</v>
      </c>
      <c r="T13" s="80">
        <v>0.72629999999999995</v>
      </c>
      <c r="U13" s="80">
        <v>9.3700000000000006E-2</v>
      </c>
    </row>
    <row r="14" spans="2:66">
      <c r="B14" t="s">
        <v>270</v>
      </c>
      <c r="C14" t="s">
        <v>271</v>
      </c>
      <c r="D14" t="s">
        <v>100</v>
      </c>
      <c r="E14" t="s">
        <v>123</v>
      </c>
      <c r="F14" t="s">
        <v>272</v>
      </c>
      <c r="G14" t="s">
        <v>273</v>
      </c>
      <c r="H14" t="s">
        <v>205</v>
      </c>
      <c r="I14" t="s">
        <v>206</v>
      </c>
      <c r="J14" t="s">
        <v>274</v>
      </c>
      <c r="K14" s="77">
        <v>3.69</v>
      </c>
      <c r="L14" t="s">
        <v>102</v>
      </c>
      <c r="M14" s="78">
        <v>1E-3</v>
      </c>
      <c r="N14" s="78">
        <v>-1.5900000000000001E-2</v>
      </c>
      <c r="O14" s="77">
        <v>2500000</v>
      </c>
      <c r="P14" s="77">
        <v>108.42</v>
      </c>
      <c r="Q14" s="77">
        <v>0</v>
      </c>
      <c r="R14" s="77">
        <v>2710.5</v>
      </c>
      <c r="S14" s="78">
        <v>1.6999999999999999E-3</v>
      </c>
      <c r="T14" s="78">
        <v>2.1499999999999998E-2</v>
      </c>
      <c r="U14" s="78">
        <v>2.8E-3</v>
      </c>
    </row>
    <row r="15" spans="2:66">
      <c r="B15" t="s">
        <v>275</v>
      </c>
      <c r="C15" t="s">
        <v>276</v>
      </c>
      <c r="D15" t="s">
        <v>100</v>
      </c>
      <c r="E15" t="s">
        <v>123</v>
      </c>
      <c r="F15" t="s">
        <v>272</v>
      </c>
      <c r="G15" t="s">
        <v>273</v>
      </c>
      <c r="H15" t="s">
        <v>205</v>
      </c>
      <c r="I15" t="s">
        <v>206</v>
      </c>
      <c r="J15" t="s">
        <v>277</v>
      </c>
      <c r="K15" s="77">
        <v>4.9400000000000004</v>
      </c>
      <c r="L15" t="s">
        <v>102</v>
      </c>
      <c r="M15" s="78">
        <v>1E-3</v>
      </c>
      <c r="N15" s="78">
        <v>-1.41E-2</v>
      </c>
      <c r="O15" s="77">
        <v>4418000</v>
      </c>
      <c r="P15" s="77">
        <v>107.66</v>
      </c>
      <c r="Q15" s="77">
        <v>0</v>
      </c>
      <c r="R15" s="77">
        <v>4756.4188000000004</v>
      </c>
      <c r="S15" s="78">
        <v>9.4999999999999998E-3</v>
      </c>
      <c r="T15" s="78">
        <v>3.78E-2</v>
      </c>
      <c r="U15" s="78">
        <v>4.8999999999999998E-3</v>
      </c>
    </row>
    <row r="16" spans="2:66">
      <c r="B16" t="s">
        <v>278</v>
      </c>
      <c r="C16" t="s">
        <v>279</v>
      </c>
      <c r="D16" t="s">
        <v>100</v>
      </c>
      <c r="E16" t="s">
        <v>123</v>
      </c>
      <c r="F16" t="s">
        <v>280</v>
      </c>
      <c r="G16" t="s">
        <v>273</v>
      </c>
      <c r="H16" t="s">
        <v>205</v>
      </c>
      <c r="I16" t="s">
        <v>206</v>
      </c>
      <c r="J16" t="s">
        <v>281</v>
      </c>
      <c r="K16" s="77">
        <v>5.95</v>
      </c>
      <c r="L16" t="s">
        <v>102</v>
      </c>
      <c r="M16" s="78">
        <v>2E-3</v>
      </c>
      <c r="N16" s="78">
        <v>-1.1299999999999999E-2</v>
      </c>
      <c r="O16" s="77">
        <v>9462000</v>
      </c>
      <c r="P16" s="77">
        <v>108.08</v>
      </c>
      <c r="Q16" s="77">
        <v>0</v>
      </c>
      <c r="R16" s="77">
        <v>10226.5296</v>
      </c>
      <c r="S16" s="78">
        <v>3.3E-3</v>
      </c>
      <c r="T16" s="78">
        <v>8.1299999999999997E-2</v>
      </c>
      <c r="U16" s="78">
        <v>1.0500000000000001E-2</v>
      </c>
    </row>
    <row r="17" spans="2:21">
      <c r="B17" t="s">
        <v>282</v>
      </c>
      <c r="C17" t="s">
        <v>283</v>
      </c>
      <c r="D17" t="s">
        <v>100</v>
      </c>
      <c r="E17" t="s">
        <v>123</v>
      </c>
      <c r="F17" t="s">
        <v>284</v>
      </c>
      <c r="G17" t="s">
        <v>273</v>
      </c>
      <c r="H17" t="s">
        <v>205</v>
      </c>
      <c r="I17" t="s">
        <v>206</v>
      </c>
      <c r="J17" t="s">
        <v>285</v>
      </c>
      <c r="K17" s="77">
        <v>3.47</v>
      </c>
      <c r="L17" t="s">
        <v>102</v>
      </c>
      <c r="M17" s="78">
        <v>8.3000000000000001E-3</v>
      </c>
      <c r="N17" s="78">
        <v>-1.24E-2</v>
      </c>
      <c r="O17" s="77">
        <v>2650001</v>
      </c>
      <c r="P17" s="77">
        <v>111.93</v>
      </c>
      <c r="Q17" s="77">
        <v>0</v>
      </c>
      <c r="R17" s="77">
        <v>2966.1461193</v>
      </c>
      <c r="S17" s="78">
        <v>2.0999999999999999E-3</v>
      </c>
      <c r="T17" s="78">
        <v>2.3599999999999999E-2</v>
      </c>
      <c r="U17" s="78">
        <v>3.0000000000000001E-3</v>
      </c>
    </row>
    <row r="18" spans="2:21">
      <c r="B18" t="s">
        <v>286</v>
      </c>
      <c r="C18" t="s">
        <v>287</v>
      </c>
      <c r="D18" t="s">
        <v>100</v>
      </c>
      <c r="E18" t="s">
        <v>123</v>
      </c>
      <c r="F18" t="s">
        <v>284</v>
      </c>
      <c r="G18" t="s">
        <v>273</v>
      </c>
      <c r="H18" t="s">
        <v>205</v>
      </c>
      <c r="I18" t="s">
        <v>206</v>
      </c>
      <c r="J18" t="s">
        <v>288</v>
      </c>
      <c r="K18" s="77">
        <v>5.89</v>
      </c>
      <c r="L18" t="s">
        <v>102</v>
      </c>
      <c r="M18" s="78">
        <v>1E-3</v>
      </c>
      <c r="N18" s="78">
        <v>-1.24E-2</v>
      </c>
      <c r="O18" s="77">
        <v>9115000</v>
      </c>
      <c r="P18" s="77">
        <v>108.15</v>
      </c>
      <c r="Q18" s="77">
        <v>0</v>
      </c>
      <c r="R18" s="77">
        <v>9857.8724999999995</v>
      </c>
      <c r="S18" s="78">
        <v>6.7000000000000002E-3</v>
      </c>
      <c r="T18" s="78">
        <v>7.8299999999999995E-2</v>
      </c>
      <c r="U18" s="78">
        <v>1.01E-2</v>
      </c>
    </row>
    <row r="19" spans="2:21">
      <c r="B19" t="s">
        <v>289</v>
      </c>
      <c r="C19" t="s">
        <v>290</v>
      </c>
      <c r="D19" t="s">
        <v>100</v>
      </c>
      <c r="E19" t="s">
        <v>123</v>
      </c>
      <c r="F19" t="s">
        <v>291</v>
      </c>
      <c r="G19" t="s">
        <v>273</v>
      </c>
      <c r="H19" t="s">
        <v>292</v>
      </c>
      <c r="I19" t="s">
        <v>150</v>
      </c>
      <c r="J19" t="s">
        <v>293</v>
      </c>
      <c r="K19" s="77">
        <v>4.88</v>
      </c>
      <c r="L19" t="s">
        <v>102</v>
      </c>
      <c r="M19" s="78">
        <v>5.0000000000000001E-3</v>
      </c>
      <c r="N19" s="78">
        <v>-1.35E-2</v>
      </c>
      <c r="O19" s="77">
        <v>4150000</v>
      </c>
      <c r="P19" s="77">
        <v>111.39</v>
      </c>
      <c r="Q19" s="77">
        <v>0</v>
      </c>
      <c r="R19" s="77">
        <v>4622.6850000000004</v>
      </c>
      <c r="S19" s="78">
        <v>5.4000000000000003E-3</v>
      </c>
      <c r="T19" s="78">
        <v>3.6700000000000003E-2</v>
      </c>
      <c r="U19" s="78">
        <v>4.7000000000000002E-3</v>
      </c>
    </row>
    <row r="20" spans="2:21">
      <c r="B20" t="s">
        <v>294</v>
      </c>
      <c r="C20" t="s">
        <v>295</v>
      </c>
      <c r="D20" t="s">
        <v>100</v>
      </c>
      <c r="E20" t="s">
        <v>123</v>
      </c>
      <c r="F20" t="s">
        <v>291</v>
      </c>
      <c r="G20" t="s">
        <v>273</v>
      </c>
      <c r="H20" t="s">
        <v>205</v>
      </c>
      <c r="I20" t="s">
        <v>206</v>
      </c>
      <c r="J20" t="s">
        <v>296</v>
      </c>
      <c r="K20" s="77">
        <v>8.44</v>
      </c>
      <c r="L20" t="s">
        <v>102</v>
      </c>
      <c r="M20" s="78">
        <v>2E-3</v>
      </c>
      <c r="N20" s="78">
        <v>-6.7000000000000002E-3</v>
      </c>
      <c r="O20" s="77">
        <v>3000000</v>
      </c>
      <c r="P20" s="77">
        <v>110.41</v>
      </c>
      <c r="Q20" s="77">
        <v>0</v>
      </c>
      <c r="R20" s="77">
        <v>3312.3</v>
      </c>
      <c r="S20" s="78">
        <v>3.0999999999999999E-3</v>
      </c>
      <c r="T20" s="78">
        <v>2.63E-2</v>
      </c>
      <c r="U20" s="78">
        <v>3.3999999999999998E-3</v>
      </c>
    </row>
    <row r="21" spans="2:21">
      <c r="B21" t="s">
        <v>297</v>
      </c>
      <c r="C21" t="s">
        <v>298</v>
      </c>
      <c r="D21" t="s">
        <v>100</v>
      </c>
      <c r="E21" t="s">
        <v>123</v>
      </c>
      <c r="F21" t="s">
        <v>291</v>
      </c>
      <c r="G21" t="s">
        <v>273</v>
      </c>
      <c r="H21" t="s">
        <v>205</v>
      </c>
      <c r="I21" t="s">
        <v>206</v>
      </c>
      <c r="J21" t="s">
        <v>299</v>
      </c>
      <c r="K21" s="77">
        <v>4.4400000000000004</v>
      </c>
      <c r="L21" t="s">
        <v>102</v>
      </c>
      <c r="M21" s="78">
        <v>3.8E-3</v>
      </c>
      <c r="N21" s="78">
        <v>-1.41E-2</v>
      </c>
      <c r="O21" s="77">
        <v>4527629</v>
      </c>
      <c r="P21" s="77">
        <v>109.5</v>
      </c>
      <c r="Q21" s="77">
        <v>0</v>
      </c>
      <c r="R21" s="77">
        <v>4957.7537549999997</v>
      </c>
      <c r="S21" s="78">
        <v>1.5E-3</v>
      </c>
      <c r="T21" s="78">
        <v>3.9399999999999998E-2</v>
      </c>
      <c r="U21" s="78">
        <v>5.1000000000000004E-3</v>
      </c>
    </row>
    <row r="22" spans="2:21">
      <c r="B22" t="s">
        <v>300</v>
      </c>
      <c r="C22" t="s">
        <v>301</v>
      </c>
      <c r="D22" t="s">
        <v>100</v>
      </c>
      <c r="E22" t="s">
        <v>123</v>
      </c>
      <c r="F22" t="s">
        <v>302</v>
      </c>
      <c r="G22" t="s">
        <v>273</v>
      </c>
      <c r="H22" t="s">
        <v>205</v>
      </c>
      <c r="I22" t="s">
        <v>206</v>
      </c>
      <c r="J22" t="s">
        <v>303</v>
      </c>
      <c r="K22" s="77">
        <v>5.54</v>
      </c>
      <c r="L22" t="s">
        <v>102</v>
      </c>
      <c r="M22" s="78">
        <v>1E-3</v>
      </c>
      <c r="N22" s="78">
        <v>-1.26E-2</v>
      </c>
      <c r="O22" s="77">
        <v>1328000</v>
      </c>
      <c r="P22" s="77">
        <v>107.69</v>
      </c>
      <c r="Q22" s="77">
        <v>0</v>
      </c>
      <c r="R22" s="77">
        <v>1430.1232</v>
      </c>
      <c r="S22" s="78">
        <v>5.9999999999999995E-4</v>
      </c>
      <c r="T22" s="78">
        <v>1.14E-2</v>
      </c>
      <c r="U22" s="78">
        <v>1.5E-3</v>
      </c>
    </row>
    <row r="23" spans="2:21">
      <c r="B23" t="s">
        <v>304</v>
      </c>
      <c r="C23" t="s">
        <v>305</v>
      </c>
      <c r="D23" t="s">
        <v>100</v>
      </c>
      <c r="E23" t="s">
        <v>123</v>
      </c>
      <c r="F23" t="s">
        <v>306</v>
      </c>
      <c r="G23" t="s">
        <v>273</v>
      </c>
      <c r="H23" t="s">
        <v>205</v>
      </c>
      <c r="I23" t="s">
        <v>206</v>
      </c>
      <c r="J23" t="s">
        <v>307</v>
      </c>
      <c r="K23" s="77">
        <v>3.37</v>
      </c>
      <c r="L23" t="s">
        <v>102</v>
      </c>
      <c r="M23" s="78">
        <v>6.0000000000000001E-3</v>
      </c>
      <c r="N23" s="78">
        <v>-1.6500000000000001E-2</v>
      </c>
      <c r="O23" s="77">
        <v>700000</v>
      </c>
      <c r="P23" s="77">
        <v>111.83</v>
      </c>
      <c r="Q23" s="77">
        <v>0</v>
      </c>
      <c r="R23" s="77">
        <v>782.81</v>
      </c>
      <c r="S23" s="78">
        <v>4.0000000000000002E-4</v>
      </c>
      <c r="T23" s="78">
        <v>6.1999999999999998E-3</v>
      </c>
      <c r="U23" s="78">
        <v>8.0000000000000004E-4</v>
      </c>
    </row>
    <row r="24" spans="2:21">
      <c r="B24" t="s">
        <v>308</v>
      </c>
      <c r="C24" t="s">
        <v>309</v>
      </c>
      <c r="D24" t="s">
        <v>100</v>
      </c>
      <c r="E24" t="s">
        <v>123</v>
      </c>
      <c r="F24" t="s">
        <v>306</v>
      </c>
      <c r="G24" t="s">
        <v>273</v>
      </c>
      <c r="H24" t="s">
        <v>205</v>
      </c>
      <c r="I24" t="s">
        <v>206</v>
      </c>
      <c r="J24" t="s">
        <v>274</v>
      </c>
      <c r="K24" s="77">
        <v>4.93</v>
      </c>
      <c r="L24" t="s">
        <v>102</v>
      </c>
      <c r="M24" s="78">
        <v>1.7500000000000002E-2</v>
      </c>
      <c r="N24" s="78">
        <v>-1.7299999999999999E-2</v>
      </c>
      <c r="O24" s="77">
        <v>4704903.46</v>
      </c>
      <c r="P24" s="77">
        <v>118.4</v>
      </c>
      <c r="Q24" s="77">
        <v>0</v>
      </c>
      <c r="R24" s="77">
        <v>5570.6056966400001</v>
      </c>
      <c r="S24" s="78">
        <v>1.2999999999999999E-3</v>
      </c>
      <c r="T24" s="78">
        <v>4.4299999999999999E-2</v>
      </c>
      <c r="U24" s="78">
        <v>5.7000000000000002E-3</v>
      </c>
    </row>
    <row r="25" spans="2:21">
      <c r="B25" t="s">
        <v>310</v>
      </c>
      <c r="C25" t="s">
        <v>311</v>
      </c>
      <c r="D25" t="s">
        <v>100</v>
      </c>
      <c r="E25" t="s">
        <v>123</v>
      </c>
      <c r="F25" t="s">
        <v>312</v>
      </c>
      <c r="G25" t="s">
        <v>313</v>
      </c>
      <c r="H25" t="s">
        <v>314</v>
      </c>
      <c r="I25" t="s">
        <v>206</v>
      </c>
      <c r="J25" t="s">
        <v>315</v>
      </c>
      <c r="K25" s="77">
        <v>5.7</v>
      </c>
      <c r="L25" t="s">
        <v>102</v>
      </c>
      <c r="M25" s="78">
        <v>3.85E-2</v>
      </c>
      <c r="N25" s="78">
        <v>-1.14E-2</v>
      </c>
      <c r="O25" s="77">
        <v>5324565.88</v>
      </c>
      <c r="P25" s="77">
        <v>137.41</v>
      </c>
      <c r="Q25" s="77">
        <v>0</v>
      </c>
      <c r="R25" s="77">
        <v>7316.4859757080003</v>
      </c>
      <c r="S25" s="78">
        <v>2E-3</v>
      </c>
      <c r="T25" s="78">
        <v>5.8099999999999999E-2</v>
      </c>
      <c r="U25" s="78">
        <v>7.4999999999999997E-3</v>
      </c>
    </row>
    <row r="26" spans="2:21">
      <c r="B26" t="s">
        <v>316</v>
      </c>
      <c r="C26" t="s">
        <v>317</v>
      </c>
      <c r="D26" t="s">
        <v>100</v>
      </c>
      <c r="E26" t="s">
        <v>123</v>
      </c>
      <c r="F26" t="s">
        <v>318</v>
      </c>
      <c r="G26" t="s">
        <v>319</v>
      </c>
      <c r="H26" t="s">
        <v>320</v>
      </c>
      <c r="I26" t="s">
        <v>150</v>
      </c>
      <c r="J26" t="s">
        <v>321</v>
      </c>
      <c r="K26" s="77">
        <v>3.62</v>
      </c>
      <c r="L26" t="s">
        <v>102</v>
      </c>
      <c r="M26" s="78">
        <v>8.3000000000000001E-3</v>
      </c>
      <c r="N26" s="78">
        <v>-1.6799999999999999E-2</v>
      </c>
      <c r="O26" s="77">
        <v>1550000</v>
      </c>
      <c r="P26" s="77">
        <v>113.15</v>
      </c>
      <c r="Q26" s="77">
        <v>0</v>
      </c>
      <c r="R26" s="77">
        <v>1753.825</v>
      </c>
      <c r="S26" s="78">
        <v>1E-3</v>
      </c>
      <c r="T26" s="78">
        <v>1.3899999999999999E-2</v>
      </c>
      <c r="U26" s="78">
        <v>1.8E-3</v>
      </c>
    </row>
    <row r="27" spans="2:21">
      <c r="B27" t="s">
        <v>322</v>
      </c>
      <c r="C27" t="s">
        <v>323</v>
      </c>
      <c r="D27" t="s">
        <v>100</v>
      </c>
      <c r="E27" t="s">
        <v>123</v>
      </c>
      <c r="F27" t="s">
        <v>324</v>
      </c>
      <c r="G27" t="s">
        <v>319</v>
      </c>
      <c r="H27" t="s">
        <v>314</v>
      </c>
      <c r="I27" t="s">
        <v>206</v>
      </c>
      <c r="J27" t="s">
        <v>325</v>
      </c>
      <c r="K27" s="77">
        <v>9.58</v>
      </c>
      <c r="L27" t="s">
        <v>102</v>
      </c>
      <c r="M27" s="78">
        <v>8.9999999999999993E-3</v>
      </c>
      <c r="N27" s="78">
        <v>1.6999999999999999E-3</v>
      </c>
      <c r="O27" s="77">
        <v>10147304</v>
      </c>
      <c r="P27" s="77">
        <v>108.11</v>
      </c>
      <c r="Q27" s="77">
        <v>41.649709999999999</v>
      </c>
      <c r="R27" s="77">
        <v>11011.900064400001</v>
      </c>
      <c r="S27" s="78">
        <v>5.3E-3</v>
      </c>
      <c r="T27" s="78">
        <v>8.7499999999999994E-2</v>
      </c>
      <c r="U27" s="78">
        <v>1.1299999999999999E-2</v>
      </c>
    </row>
    <row r="28" spans="2:21">
      <c r="B28" t="s">
        <v>326</v>
      </c>
      <c r="C28" t="s">
        <v>327</v>
      </c>
      <c r="D28" t="s">
        <v>100</v>
      </c>
      <c r="E28" t="s">
        <v>123</v>
      </c>
      <c r="F28" t="s">
        <v>324</v>
      </c>
      <c r="G28" t="s">
        <v>319</v>
      </c>
      <c r="H28" t="s">
        <v>320</v>
      </c>
      <c r="I28" t="s">
        <v>150</v>
      </c>
      <c r="J28" t="s">
        <v>285</v>
      </c>
      <c r="K28" s="77">
        <v>4.49</v>
      </c>
      <c r="L28" t="s">
        <v>102</v>
      </c>
      <c r="M28" s="78">
        <v>1.77E-2</v>
      </c>
      <c r="N28" s="78">
        <v>-1.1299999999999999E-2</v>
      </c>
      <c r="O28" s="77">
        <v>6450020</v>
      </c>
      <c r="P28" s="77">
        <v>116.45</v>
      </c>
      <c r="Q28" s="77">
        <v>0</v>
      </c>
      <c r="R28" s="77">
        <v>7511.0482899999997</v>
      </c>
      <c r="S28" s="78">
        <v>2E-3</v>
      </c>
      <c r="T28" s="78">
        <v>5.9700000000000003E-2</v>
      </c>
      <c r="U28" s="78">
        <v>7.7000000000000002E-3</v>
      </c>
    </row>
    <row r="29" spans="2:21">
      <c r="B29" t="s">
        <v>328</v>
      </c>
      <c r="C29" t="s">
        <v>329</v>
      </c>
      <c r="D29" t="s">
        <v>100</v>
      </c>
      <c r="E29" t="s">
        <v>123</v>
      </c>
      <c r="F29" t="s">
        <v>324</v>
      </c>
      <c r="G29" t="s">
        <v>319</v>
      </c>
      <c r="H29" t="s">
        <v>314</v>
      </c>
      <c r="I29" t="s">
        <v>206</v>
      </c>
      <c r="J29" t="s">
        <v>330</v>
      </c>
      <c r="K29" s="77">
        <v>1.77</v>
      </c>
      <c r="L29" t="s">
        <v>102</v>
      </c>
      <c r="M29" s="78">
        <v>6.4999999999999997E-3</v>
      </c>
      <c r="N29" s="78">
        <v>-1.9199999999999998E-2</v>
      </c>
      <c r="O29" s="77">
        <v>2593448</v>
      </c>
      <c r="P29" s="77">
        <v>107.32</v>
      </c>
      <c r="Q29" s="77">
        <v>0</v>
      </c>
      <c r="R29" s="77">
        <v>2783.2883935999998</v>
      </c>
      <c r="S29" s="78">
        <v>4.3E-3</v>
      </c>
      <c r="T29" s="78">
        <v>2.2100000000000002E-2</v>
      </c>
      <c r="U29" s="78">
        <v>2.8999999999999998E-3</v>
      </c>
    </row>
    <row r="30" spans="2:21">
      <c r="B30" t="s">
        <v>331</v>
      </c>
      <c r="C30" t="s">
        <v>332</v>
      </c>
      <c r="D30" t="s">
        <v>100</v>
      </c>
      <c r="E30" t="s">
        <v>123</v>
      </c>
      <c r="F30" t="s">
        <v>324</v>
      </c>
      <c r="G30" t="s">
        <v>319</v>
      </c>
      <c r="H30" t="s">
        <v>314</v>
      </c>
      <c r="I30" t="s">
        <v>206</v>
      </c>
      <c r="J30" t="s">
        <v>325</v>
      </c>
      <c r="K30" s="77">
        <v>13.02</v>
      </c>
      <c r="L30" t="s">
        <v>102</v>
      </c>
      <c r="M30" s="78">
        <v>1.6899999999999998E-2</v>
      </c>
      <c r="N30" s="78">
        <v>9.2999999999999992E-3</v>
      </c>
      <c r="O30" s="77">
        <v>4780919</v>
      </c>
      <c r="P30" s="77">
        <v>111.19</v>
      </c>
      <c r="Q30" s="77">
        <v>46.920560000000002</v>
      </c>
      <c r="R30" s="77">
        <v>5362.8243960999998</v>
      </c>
      <c r="S30" s="78">
        <v>2.7000000000000001E-3</v>
      </c>
      <c r="T30" s="78">
        <v>4.2599999999999999E-2</v>
      </c>
      <c r="U30" s="78">
        <v>5.4999999999999997E-3</v>
      </c>
    </row>
    <row r="31" spans="2:21">
      <c r="B31" t="s">
        <v>333</v>
      </c>
      <c r="C31" t="s">
        <v>334</v>
      </c>
      <c r="D31" t="s">
        <v>100</v>
      </c>
      <c r="E31" t="s">
        <v>123</v>
      </c>
      <c r="F31" t="s">
        <v>306</v>
      </c>
      <c r="G31" t="s">
        <v>273</v>
      </c>
      <c r="H31" t="s">
        <v>314</v>
      </c>
      <c r="I31" t="s">
        <v>206</v>
      </c>
      <c r="J31" t="s">
        <v>335</v>
      </c>
      <c r="K31" s="77">
        <v>0.92</v>
      </c>
      <c r="L31" t="s">
        <v>102</v>
      </c>
      <c r="M31" s="78">
        <v>0.04</v>
      </c>
      <c r="N31" s="78">
        <v>-1.38E-2</v>
      </c>
      <c r="O31" s="77">
        <v>1223106.4099999999</v>
      </c>
      <c r="P31" s="77">
        <v>114.34</v>
      </c>
      <c r="Q31" s="77">
        <v>0</v>
      </c>
      <c r="R31" s="77">
        <v>1398.499869194</v>
      </c>
      <c r="S31" s="78">
        <v>1.6999999999999999E-3</v>
      </c>
      <c r="T31" s="78">
        <v>1.11E-2</v>
      </c>
      <c r="U31" s="78">
        <v>1.4E-3</v>
      </c>
    </row>
    <row r="32" spans="2:21">
      <c r="B32" t="s">
        <v>336</v>
      </c>
      <c r="C32" t="s">
        <v>337</v>
      </c>
      <c r="D32" t="s">
        <v>100</v>
      </c>
      <c r="E32" t="s">
        <v>123</v>
      </c>
      <c r="F32" t="s">
        <v>338</v>
      </c>
      <c r="G32" t="s">
        <v>319</v>
      </c>
      <c r="H32" t="s">
        <v>339</v>
      </c>
      <c r="I32" t="s">
        <v>206</v>
      </c>
      <c r="J32" t="s">
        <v>340</v>
      </c>
      <c r="K32" s="77">
        <v>4.72</v>
      </c>
      <c r="L32" t="s">
        <v>102</v>
      </c>
      <c r="M32" s="78">
        <v>2.35E-2</v>
      </c>
      <c r="N32" s="78">
        <v>-9.1999999999999998E-3</v>
      </c>
      <c r="O32" s="77">
        <v>1266161.82</v>
      </c>
      <c r="P32" s="77">
        <v>121.46</v>
      </c>
      <c r="Q32" s="77">
        <v>0</v>
      </c>
      <c r="R32" s="77">
        <v>1537.8801465720001</v>
      </c>
      <c r="S32" s="78">
        <v>1.6999999999999999E-3</v>
      </c>
      <c r="T32" s="78">
        <v>1.2200000000000001E-2</v>
      </c>
      <c r="U32" s="78">
        <v>1.6000000000000001E-3</v>
      </c>
    </row>
    <row r="33" spans="2:21">
      <c r="B33" t="s">
        <v>341</v>
      </c>
      <c r="C33" t="s">
        <v>342</v>
      </c>
      <c r="D33" t="s">
        <v>100</v>
      </c>
      <c r="E33" t="s">
        <v>123</v>
      </c>
      <c r="F33" t="s">
        <v>343</v>
      </c>
      <c r="G33" t="s">
        <v>319</v>
      </c>
      <c r="H33" t="s">
        <v>344</v>
      </c>
      <c r="I33" t="s">
        <v>206</v>
      </c>
      <c r="J33" t="s">
        <v>345</v>
      </c>
      <c r="K33" s="77">
        <v>0.64</v>
      </c>
      <c r="L33" t="s">
        <v>102</v>
      </c>
      <c r="M33" s="78">
        <v>4.4499999999999998E-2</v>
      </c>
      <c r="N33" s="78">
        <v>-7.1999999999999998E-3</v>
      </c>
      <c r="O33" s="77">
        <v>633333.61</v>
      </c>
      <c r="P33" s="77">
        <v>113.33</v>
      </c>
      <c r="Q33" s="77">
        <v>0</v>
      </c>
      <c r="R33" s="77">
        <v>717.75698021300002</v>
      </c>
      <c r="S33" s="78">
        <v>1.5E-3</v>
      </c>
      <c r="T33" s="78">
        <v>5.7000000000000002E-3</v>
      </c>
      <c r="U33" s="78">
        <v>6.9999999999999999E-4</v>
      </c>
    </row>
    <row r="34" spans="2:21">
      <c r="B34" t="s">
        <v>346</v>
      </c>
      <c r="C34" t="s">
        <v>347</v>
      </c>
      <c r="D34" t="s">
        <v>100</v>
      </c>
      <c r="E34" t="s">
        <v>123</v>
      </c>
      <c r="F34" t="s">
        <v>338</v>
      </c>
      <c r="G34" t="s">
        <v>319</v>
      </c>
      <c r="H34" t="s">
        <v>344</v>
      </c>
      <c r="I34" t="s">
        <v>206</v>
      </c>
      <c r="J34" t="s">
        <v>348</v>
      </c>
      <c r="K34" s="77">
        <v>1.25</v>
      </c>
      <c r="L34" t="s">
        <v>102</v>
      </c>
      <c r="M34" s="78">
        <v>4.9000000000000002E-2</v>
      </c>
      <c r="N34" s="78">
        <v>-2.07E-2</v>
      </c>
      <c r="O34" s="77">
        <v>708315.13</v>
      </c>
      <c r="P34" s="77">
        <v>116.3</v>
      </c>
      <c r="Q34" s="77">
        <v>0</v>
      </c>
      <c r="R34" s="77">
        <v>823.77049619000002</v>
      </c>
      <c r="S34" s="78">
        <v>2.7000000000000001E-3</v>
      </c>
      <c r="T34" s="78">
        <v>6.4999999999999997E-3</v>
      </c>
      <c r="U34" s="78">
        <v>8.0000000000000004E-4</v>
      </c>
    </row>
    <row r="35" spans="2:21">
      <c r="B35" s="79" t="s">
        <v>231</v>
      </c>
      <c r="C35" s="16"/>
      <c r="D35" s="16"/>
      <c r="E35" s="16"/>
      <c r="F35" s="16"/>
      <c r="K35" s="81">
        <v>5.4</v>
      </c>
      <c r="N35" s="80">
        <v>1.3599999999999999E-2</v>
      </c>
      <c r="O35" s="81">
        <v>8801305.1699999999</v>
      </c>
      <c r="Q35" s="81">
        <v>0</v>
      </c>
      <c r="R35" s="81">
        <v>9416.9451934640001</v>
      </c>
      <c r="T35" s="80">
        <v>7.4800000000000005E-2</v>
      </c>
      <c r="U35" s="80">
        <v>9.7000000000000003E-3</v>
      </c>
    </row>
    <row r="36" spans="2:21">
      <c r="B36" t="s">
        <v>349</v>
      </c>
      <c r="C36" t="s">
        <v>350</v>
      </c>
      <c r="D36" t="s">
        <v>100</v>
      </c>
      <c r="E36" t="s">
        <v>123</v>
      </c>
      <c r="F36" t="s">
        <v>280</v>
      </c>
      <c r="G36" t="s">
        <v>273</v>
      </c>
      <c r="H36" t="s">
        <v>205</v>
      </c>
      <c r="I36" t="s">
        <v>206</v>
      </c>
      <c r="J36" t="s">
        <v>351</v>
      </c>
      <c r="K36" s="77">
        <v>4.71</v>
      </c>
      <c r="L36" t="s">
        <v>102</v>
      </c>
      <c r="M36" s="78">
        <v>2.6800000000000001E-2</v>
      </c>
      <c r="N36" s="78">
        <v>9.9000000000000008E-3</v>
      </c>
      <c r="O36" s="77">
        <v>2375183.84</v>
      </c>
      <c r="P36" s="77">
        <v>108.25</v>
      </c>
      <c r="Q36" s="77">
        <v>0</v>
      </c>
      <c r="R36" s="77">
        <v>2571.1365068</v>
      </c>
      <c r="S36" s="78">
        <v>1.1999999999999999E-3</v>
      </c>
      <c r="T36" s="78">
        <v>2.0400000000000001E-2</v>
      </c>
      <c r="U36" s="78">
        <v>2.5999999999999999E-3</v>
      </c>
    </row>
    <row r="37" spans="2:21">
      <c r="B37" t="s">
        <v>352</v>
      </c>
      <c r="C37" t="s">
        <v>353</v>
      </c>
      <c r="D37" t="s">
        <v>100</v>
      </c>
      <c r="E37" t="s">
        <v>123</v>
      </c>
      <c r="F37" t="s">
        <v>354</v>
      </c>
      <c r="G37" t="s">
        <v>319</v>
      </c>
      <c r="H37" t="s">
        <v>339</v>
      </c>
      <c r="I37" t="s">
        <v>206</v>
      </c>
      <c r="J37" t="s">
        <v>355</v>
      </c>
      <c r="K37" s="77">
        <v>7.14</v>
      </c>
      <c r="L37" t="s">
        <v>102</v>
      </c>
      <c r="M37" s="78">
        <v>2.5499999999999998E-2</v>
      </c>
      <c r="N37" s="78">
        <v>1.9900000000000001E-2</v>
      </c>
      <c r="O37" s="77">
        <v>3165833.33</v>
      </c>
      <c r="P37" s="77">
        <v>104.08</v>
      </c>
      <c r="Q37" s="77">
        <v>0</v>
      </c>
      <c r="R37" s="77">
        <v>3294.9993298640002</v>
      </c>
      <c r="S37" s="78">
        <v>2.2000000000000001E-3</v>
      </c>
      <c r="T37" s="78">
        <v>2.6200000000000001E-2</v>
      </c>
      <c r="U37" s="78">
        <v>3.3999999999999998E-3</v>
      </c>
    </row>
    <row r="38" spans="2:21">
      <c r="B38" t="s">
        <v>356</v>
      </c>
      <c r="C38" t="s">
        <v>357</v>
      </c>
      <c r="D38" t="s">
        <v>100</v>
      </c>
      <c r="E38" t="s">
        <v>123</v>
      </c>
      <c r="F38" t="s">
        <v>358</v>
      </c>
      <c r="G38" t="s">
        <v>359</v>
      </c>
      <c r="H38" t="s">
        <v>339</v>
      </c>
      <c r="I38" t="s">
        <v>206</v>
      </c>
      <c r="J38" t="s">
        <v>360</v>
      </c>
      <c r="K38" s="77">
        <v>5.3</v>
      </c>
      <c r="L38" t="s">
        <v>102</v>
      </c>
      <c r="M38" s="78">
        <v>3.5200000000000002E-2</v>
      </c>
      <c r="N38" s="78">
        <v>1.3100000000000001E-2</v>
      </c>
      <c r="O38" s="77">
        <v>1352000</v>
      </c>
      <c r="P38" s="77">
        <v>113.57</v>
      </c>
      <c r="Q38" s="77">
        <v>0</v>
      </c>
      <c r="R38" s="77">
        <v>1535.4664</v>
      </c>
      <c r="S38" s="78">
        <v>1.6000000000000001E-3</v>
      </c>
      <c r="T38" s="78">
        <v>1.2200000000000001E-2</v>
      </c>
      <c r="U38" s="78">
        <v>1.6000000000000001E-3</v>
      </c>
    </row>
    <row r="39" spans="2:21">
      <c r="B39" t="s">
        <v>361</v>
      </c>
      <c r="C39" t="s">
        <v>362</v>
      </c>
      <c r="D39" t="s">
        <v>100</v>
      </c>
      <c r="E39" t="s">
        <v>123</v>
      </c>
      <c r="F39" t="s">
        <v>343</v>
      </c>
      <c r="G39" t="s">
        <v>319</v>
      </c>
      <c r="H39" t="s">
        <v>344</v>
      </c>
      <c r="I39" t="s">
        <v>206</v>
      </c>
      <c r="J39" t="s">
        <v>285</v>
      </c>
      <c r="K39" s="77">
        <v>3.52</v>
      </c>
      <c r="L39" t="s">
        <v>102</v>
      </c>
      <c r="M39" s="78">
        <v>2.3400000000000001E-2</v>
      </c>
      <c r="N39" s="78">
        <v>8.3999999999999995E-3</v>
      </c>
      <c r="O39" s="77">
        <v>1908288</v>
      </c>
      <c r="P39" s="77">
        <v>105.61</v>
      </c>
      <c r="Q39" s="77">
        <v>0</v>
      </c>
      <c r="R39" s="77">
        <v>2015.3429567999999</v>
      </c>
      <c r="S39" s="78">
        <v>1.5E-3</v>
      </c>
      <c r="T39" s="78">
        <v>1.6E-2</v>
      </c>
      <c r="U39" s="78">
        <v>2.0999999999999999E-3</v>
      </c>
    </row>
    <row r="40" spans="2:21">
      <c r="B40" s="79" t="s">
        <v>267</v>
      </c>
      <c r="C40" s="16"/>
      <c r="D40" s="16"/>
      <c r="E40" s="16"/>
      <c r="F40" s="16"/>
      <c r="K40" s="81">
        <v>4.43</v>
      </c>
      <c r="N40" s="80">
        <v>7.0099999999999996E-2</v>
      </c>
      <c r="O40" s="81">
        <v>5543558.6699999999</v>
      </c>
      <c r="Q40" s="81">
        <v>0</v>
      </c>
      <c r="R40" s="81">
        <v>4862.0256510150002</v>
      </c>
      <c r="T40" s="80">
        <v>3.8600000000000002E-2</v>
      </c>
      <c r="U40" s="80">
        <v>5.0000000000000001E-3</v>
      </c>
    </row>
    <row r="41" spans="2:21">
      <c r="B41" t="s">
        <v>363</v>
      </c>
      <c r="C41" t="s">
        <v>364</v>
      </c>
      <c r="D41" t="s">
        <v>100</v>
      </c>
      <c r="E41" t="s">
        <v>123</v>
      </c>
      <c r="F41" t="s">
        <v>365</v>
      </c>
      <c r="G41" t="s">
        <v>366</v>
      </c>
      <c r="H41" t="s">
        <v>367</v>
      </c>
      <c r="I41" t="s">
        <v>150</v>
      </c>
      <c r="J41" t="s">
        <v>368</v>
      </c>
      <c r="K41" s="77">
        <v>4.43</v>
      </c>
      <c r="L41" t="s">
        <v>102</v>
      </c>
      <c r="M41" s="78">
        <v>4.2999999999999997E-2</v>
      </c>
      <c r="N41" s="78">
        <v>7.7399999999999997E-2</v>
      </c>
      <c r="O41" s="77">
        <v>4044313</v>
      </c>
      <c r="P41" s="77">
        <v>87.43</v>
      </c>
      <c r="Q41" s="77">
        <v>0</v>
      </c>
      <c r="R41" s="77">
        <v>3535.9428558999998</v>
      </c>
      <c r="S41" s="78">
        <v>3.0999999999999999E-3</v>
      </c>
      <c r="T41" s="78">
        <v>2.81E-2</v>
      </c>
      <c r="U41" s="78">
        <v>3.5999999999999999E-3</v>
      </c>
    </row>
    <row r="42" spans="2:21">
      <c r="B42" t="s">
        <v>369</v>
      </c>
      <c r="C42" t="s">
        <v>370</v>
      </c>
      <c r="D42" t="s">
        <v>100</v>
      </c>
      <c r="E42" t="s">
        <v>123</v>
      </c>
      <c r="F42" t="s">
        <v>371</v>
      </c>
      <c r="G42" t="s">
        <v>372</v>
      </c>
      <c r="H42" t="s">
        <v>373</v>
      </c>
      <c r="I42" t="s">
        <v>150</v>
      </c>
      <c r="J42" t="s">
        <v>374</v>
      </c>
      <c r="K42" s="77">
        <v>4.4400000000000004</v>
      </c>
      <c r="L42" t="s">
        <v>102</v>
      </c>
      <c r="M42" s="78">
        <v>4.6899999999999997E-2</v>
      </c>
      <c r="N42" s="78">
        <v>5.0700000000000002E-2</v>
      </c>
      <c r="O42" s="77">
        <v>1499245.67</v>
      </c>
      <c r="P42" s="77">
        <v>88.45</v>
      </c>
      <c r="Q42" s="77">
        <v>0</v>
      </c>
      <c r="R42" s="77">
        <v>1326.082795115</v>
      </c>
      <c r="S42" s="78">
        <v>8.9999999999999998E-4</v>
      </c>
      <c r="T42" s="78">
        <v>1.0500000000000001E-2</v>
      </c>
      <c r="U42" s="78">
        <v>1.4E-3</v>
      </c>
    </row>
    <row r="43" spans="2:21">
      <c r="B43" s="79" t="s">
        <v>375</v>
      </c>
      <c r="C43" s="16"/>
      <c r="D43" s="16"/>
      <c r="E43" s="16"/>
      <c r="F43" s="16"/>
      <c r="K43" s="81">
        <v>0</v>
      </c>
      <c r="N43" s="80">
        <v>0</v>
      </c>
      <c r="O43" s="81">
        <v>0</v>
      </c>
      <c r="Q43" s="81">
        <v>0</v>
      </c>
      <c r="R43" s="81">
        <v>0</v>
      </c>
      <c r="T43" s="80">
        <v>0</v>
      </c>
      <c r="U43" s="80">
        <v>0</v>
      </c>
    </row>
    <row r="44" spans="2:21">
      <c r="B44" t="s">
        <v>211</v>
      </c>
      <c r="C44" t="s">
        <v>211</v>
      </c>
      <c r="D44" s="16"/>
      <c r="E44" s="16"/>
      <c r="F44" s="16"/>
      <c r="G44" t="s">
        <v>211</v>
      </c>
      <c r="H44" t="s">
        <v>211</v>
      </c>
      <c r="K44" s="77">
        <v>0</v>
      </c>
      <c r="L44" t="s">
        <v>211</v>
      </c>
      <c r="M44" s="78">
        <v>0</v>
      </c>
      <c r="N44" s="78">
        <v>0</v>
      </c>
      <c r="O44" s="77">
        <v>0</v>
      </c>
      <c r="P44" s="77">
        <v>0</v>
      </c>
      <c r="R44" s="77">
        <v>0</v>
      </c>
      <c r="S44" s="78">
        <v>0</v>
      </c>
      <c r="T44" s="78">
        <v>0</v>
      </c>
      <c r="U44" s="78">
        <v>0</v>
      </c>
    </row>
    <row r="45" spans="2:21">
      <c r="B45" s="79" t="s">
        <v>216</v>
      </c>
      <c r="C45" s="16"/>
      <c r="D45" s="16"/>
      <c r="E45" s="16"/>
      <c r="F45" s="16"/>
      <c r="K45" s="81">
        <v>6.14</v>
      </c>
      <c r="N45" s="80">
        <v>4.6899999999999997E-2</v>
      </c>
      <c r="O45" s="81">
        <v>6554342.2199999997</v>
      </c>
      <c r="Q45" s="81">
        <v>0</v>
      </c>
      <c r="R45" s="81">
        <v>20169.325840065394</v>
      </c>
      <c r="T45" s="80">
        <v>0.1603</v>
      </c>
      <c r="U45" s="80">
        <v>2.07E-2</v>
      </c>
    </row>
    <row r="46" spans="2:21">
      <c r="B46" s="79" t="s">
        <v>268</v>
      </c>
      <c r="C46" s="16"/>
      <c r="D46" s="16"/>
      <c r="E46" s="16"/>
      <c r="F46" s="16"/>
      <c r="K46" s="81">
        <v>14.77</v>
      </c>
      <c r="N46" s="80">
        <v>5.2600000000000001E-2</v>
      </c>
      <c r="O46" s="81">
        <v>1850000</v>
      </c>
      <c r="Q46" s="81">
        <v>0</v>
      </c>
      <c r="R46" s="81">
        <v>4935.9052754160002</v>
      </c>
      <c r="T46" s="80">
        <v>3.9199999999999999E-2</v>
      </c>
      <c r="U46" s="80">
        <v>5.1000000000000004E-3</v>
      </c>
    </row>
    <row r="47" spans="2:21">
      <c r="B47" t="s">
        <v>376</v>
      </c>
      <c r="C47" t="s">
        <v>377</v>
      </c>
      <c r="D47" t="s">
        <v>378</v>
      </c>
      <c r="E47" t="s">
        <v>379</v>
      </c>
      <c r="F47" t="s">
        <v>380</v>
      </c>
      <c r="G47" t="s">
        <v>381</v>
      </c>
      <c r="H47" t="s">
        <v>382</v>
      </c>
      <c r="I47" t="s">
        <v>383</v>
      </c>
      <c r="J47" t="s">
        <v>384</v>
      </c>
      <c r="K47" s="77">
        <v>14.77</v>
      </c>
      <c r="L47" t="s">
        <v>106</v>
      </c>
      <c r="M47" s="78">
        <v>4.1000000000000002E-2</v>
      </c>
      <c r="N47" s="78">
        <v>5.2600000000000001E-2</v>
      </c>
      <c r="O47" s="77">
        <v>1850000</v>
      </c>
      <c r="P47" s="77">
        <v>85.789611113513516</v>
      </c>
      <c r="Q47" s="77">
        <v>0</v>
      </c>
      <c r="R47" s="77">
        <v>4935.9052754160002</v>
      </c>
      <c r="S47" s="78">
        <v>8.9999999999999998E-4</v>
      </c>
      <c r="T47" s="78">
        <v>3.9199999999999999E-2</v>
      </c>
      <c r="U47" s="78">
        <v>5.1000000000000004E-3</v>
      </c>
    </row>
    <row r="48" spans="2:21">
      <c r="B48" s="79" t="s">
        <v>269</v>
      </c>
      <c r="C48" s="16"/>
      <c r="D48" s="16"/>
      <c r="E48" s="16"/>
      <c r="F48" s="16"/>
      <c r="K48" s="81">
        <v>3.34</v>
      </c>
      <c r="N48" s="80">
        <v>4.5100000000000001E-2</v>
      </c>
      <c r="O48" s="81">
        <v>4704342.22</v>
      </c>
      <c r="Q48" s="81">
        <v>0</v>
      </c>
      <c r="R48" s="81">
        <v>15233.420564649394</v>
      </c>
      <c r="T48" s="80">
        <v>0.121</v>
      </c>
      <c r="U48" s="80">
        <v>1.5599999999999999E-2</v>
      </c>
    </row>
    <row r="49" spans="2:21">
      <c r="B49" t="s">
        <v>385</v>
      </c>
      <c r="C49" t="s">
        <v>386</v>
      </c>
      <c r="D49" t="s">
        <v>387</v>
      </c>
      <c r="E49" t="s">
        <v>379</v>
      </c>
      <c r="F49" t="s">
        <v>388</v>
      </c>
      <c r="G49" t="s">
        <v>389</v>
      </c>
      <c r="H49" t="s">
        <v>390</v>
      </c>
      <c r="I49" t="s">
        <v>391</v>
      </c>
      <c r="J49" t="s">
        <v>299</v>
      </c>
      <c r="K49" s="77">
        <v>6.57</v>
      </c>
      <c r="L49" t="s">
        <v>110</v>
      </c>
      <c r="M49" s="78">
        <v>1.7500000000000002E-2</v>
      </c>
      <c r="N49" s="78">
        <v>7.7999999999999996E-3</v>
      </c>
      <c r="O49" s="77">
        <v>260000</v>
      </c>
      <c r="P49" s="77">
        <v>108.10338888461538</v>
      </c>
      <c r="Q49" s="77">
        <v>0</v>
      </c>
      <c r="R49" s="77">
        <v>989.33410819088999</v>
      </c>
      <c r="S49" s="78">
        <v>4.0000000000000002E-4</v>
      </c>
      <c r="T49" s="78">
        <v>7.9000000000000008E-3</v>
      </c>
      <c r="U49" s="78">
        <v>1E-3</v>
      </c>
    </row>
    <row r="50" spans="2:21">
      <c r="B50" t="s">
        <v>392</v>
      </c>
      <c r="C50" t="s">
        <v>393</v>
      </c>
      <c r="D50" t="s">
        <v>378</v>
      </c>
      <c r="E50" t="s">
        <v>379</v>
      </c>
      <c r="F50" t="s">
        <v>394</v>
      </c>
      <c r="G50" t="s">
        <v>389</v>
      </c>
      <c r="H50" t="s">
        <v>395</v>
      </c>
      <c r="I50" t="s">
        <v>391</v>
      </c>
      <c r="J50" t="s">
        <v>299</v>
      </c>
      <c r="K50" s="77">
        <v>2.38</v>
      </c>
      <c r="L50" t="s">
        <v>106</v>
      </c>
      <c r="M50" s="78">
        <v>4.6300000000000001E-2</v>
      </c>
      <c r="N50" s="78">
        <v>2.3599999999999999E-2</v>
      </c>
      <c r="O50" s="77">
        <v>325000</v>
      </c>
      <c r="P50" s="77">
        <v>107.72079166153846</v>
      </c>
      <c r="Q50" s="77">
        <v>0</v>
      </c>
      <c r="R50" s="77">
        <v>1088.787901719</v>
      </c>
      <c r="S50" s="78">
        <v>8.0000000000000004E-4</v>
      </c>
      <c r="T50" s="78">
        <v>8.6999999999999994E-3</v>
      </c>
      <c r="U50" s="78">
        <v>1.1000000000000001E-3</v>
      </c>
    </row>
    <row r="51" spans="2:21">
      <c r="B51" t="s">
        <v>396</v>
      </c>
      <c r="C51" t="s">
        <v>397</v>
      </c>
      <c r="D51" t="s">
        <v>123</v>
      </c>
      <c r="E51" t="s">
        <v>379</v>
      </c>
      <c r="F51" t="s">
        <v>398</v>
      </c>
      <c r="G51" t="s">
        <v>389</v>
      </c>
      <c r="H51" t="s">
        <v>395</v>
      </c>
      <c r="I51" t="s">
        <v>391</v>
      </c>
      <c r="J51" t="s">
        <v>399</v>
      </c>
      <c r="K51" s="77">
        <v>2.93</v>
      </c>
      <c r="L51" t="s">
        <v>106</v>
      </c>
      <c r="M51" s="78">
        <v>3.7499999999999999E-2</v>
      </c>
      <c r="N51" s="78">
        <v>2.1999999999999999E-2</v>
      </c>
      <c r="O51" s="77">
        <v>235000</v>
      </c>
      <c r="P51" s="77">
        <v>106.10833331914894</v>
      </c>
      <c r="Q51" s="77">
        <v>0</v>
      </c>
      <c r="R51" s="77">
        <v>775.49275406300001</v>
      </c>
      <c r="S51" s="78">
        <v>6.9999999999999999E-4</v>
      </c>
      <c r="T51" s="78">
        <v>6.1999999999999998E-3</v>
      </c>
      <c r="U51" s="78">
        <v>8.0000000000000004E-4</v>
      </c>
    </row>
    <row r="52" spans="2:21">
      <c r="B52" t="s">
        <v>400</v>
      </c>
      <c r="C52" t="s">
        <v>401</v>
      </c>
      <c r="D52" t="s">
        <v>123</v>
      </c>
      <c r="E52" t="s">
        <v>379</v>
      </c>
      <c r="F52" t="s">
        <v>402</v>
      </c>
      <c r="G52" t="s">
        <v>389</v>
      </c>
      <c r="H52" t="s">
        <v>403</v>
      </c>
      <c r="I52" t="s">
        <v>383</v>
      </c>
      <c r="J52" t="s">
        <v>404</v>
      </c>
      <c r="K52" s="77">
        <v>3.33</v>
      </c>
      <c r="L52" t="s">
        <v>106</v>
      </c>
      <c r="M52" s="78">
        <v>3.2500000000000001E-2</v>
      </c>
      <c r="N52" s="78">
        <v>2.1999999999999999E-2</v>
      </c>
      <c r="O52" s="77">
        <v>400000</v>
      </c>
      <c r="P52" s="77">
        <v>105.109583325</v>
      </c>
      <c r="Q52" s="77">
        <v>0</v>
      </c>
      <c r="R52" s="77">
        <v>1307.563216563</v>
      </c>
      <c r="S52" s="78">
        <v>2.9999999999999997E-4</v>
      </c>
      <c r="T52" s="78">
        <v>1.04E-2</v>
      </c>
      <c r="U52" s="78">
        <v>1.2999999999999999E-3</v>
      </c>
    </row>
    <row r="53" spans="2:21">
      <c r="B53" t="s">
        <v>405</v>
      </c>
      <c r="C53" t="s">
        <v>406</v>
      </c>
      <c r="D53" t="s">
        <v>407</v>
      </c>
      <c r="E53" t="s">
        <v>379</v>
      </c>
      <c r="F53" t="s">
        <v>408</v>
      </c>
      <c r="G53" t="s">
        <v>409</v>
      </c>
      <c r="H53" t="s">
        <v>403</v>
      </c>
      <c r="I53" t="s">
        <v>383</v>
      </c>
      <c r="J53" t="s">
        <v>410</v>
      </c>
      <c r="K53" s="77">
        <v>1.79</v>
      </c>
      <c r="L53" t="s">
        <v>110</v>
      </c>
      <c r="M53" s="78">
        <v>2.5000000000000001E-2</v>
      </c>
      <c r="N53" s="78">
        <v>1.67E-2</v>
      </c>
      <c r="O53" s="77">
        <v>400000</v>
      </c>
      <c r="P53" s="77">
        <v>101.9310548</v>
      </c>
      <c r="Q53" s="77">
        <v>0</v>
      </c>
      <c r="R53" s="77">
        <v>1435.1484791620801</v>
      </c>
      <c r="S53" s="78">
        <v>1.1000000000000001E-3</v>
      </c>
      <c r="T53" s="78">
        <v>1.14E-2</v>
      </c>
      <c r="U53" s="78">
        <v>1.5E-3</v>
      </c>
    </row>
    <row r="54" spans="2:21">
      <c r="B54" t="s">
        <v>411</v>
      </c>
      <c r="C54" t="s">
        <v>412</v>
      </c>
      <c r="D54" t="s">
        <v>123</v>
      </c>
      <c r="E54" t="s">
        <v>379</v>
      </c>
      <c r="F54" t="s">
        <v>413</v>
      </c>
      <c r="G54" t="s">
        <v>389</v>
      </c>
      <c r="H54" t="s">
        <v>403</v>
      </c>
      <c r="I54" t="s">
        <v>383</v>
      </c>
      <c r="J54" t="s">
        <v>414</v>
      </c>
      <c r="K54" s="77">
        <v>3.32</v>
      </c>
      <c r="L54" t="s">
        <v>106</v>
      </c>
      <c r="M54" s="78">
        <v>3.7499999999999999E-2</v>
      </c>
      <c r="N54" s="78">
        <v>2.7400000000000001E-2</v>
      </c>
      <c r="O54" s="77">
        <v>200000</v>
      </c>
      <c r="P54" s="77">
        <v>105.12483335</v>
      </c>
      <c r="Q54" s="77">
        <v>0</v>
      </c>
      <c r="R54" s="77">
        <v>653.87646343699998</v>
      </c>
      <c r="S54" s="78">
        <v>4.0000000000000002E-4</v>
      </c>
      <c r="T54" s="78">
        <v>5.1999999999999998E-3</v>
      </c>
      <c r="U54" s="78">
        <v>6.9999999999999999E-4</v>
      </c>
    </row>
    <row r="55" spans="2:21">
      <c r="B55" t="s">
        <v>415</v>
      </c>
      <c r="C55" t="s">
        <v>416</v>
      </c>
      <c r="D55" t="s">
        <v>123</v>
      </c>
      <c r="E55" t="s">
        <v>379</v>
      </c>
      <c r="F55" t="s">
        <v>417</v>
      </c>
      <c r="G55" t="s">
        <v>418</v>
      </c>
      <c r="H55" t="s">
        <v>403</v>
      </c>
      <c r="I55" t="s">
        <v>383</v>
      </c>
      <c r="J55" t="s">
        <v>419</v>
      </c>
      <c r="K55" s="77">
        <v>0.22</v>
      </c>
      <c r="L55" t="s">
        <v>110</v>
      </c>
      <c r="M55" s="78">
        <v>2.5000000000000001E-2</v>
      </c>
      <c r="N55" s="78">
        <v>1.0999999999999999E-2</v>
      </c>
      <c r="O55" s="77">
        <v>275000</v>
      </c>
      <c r="P55" s="77">
        <v>102.25744443636364</v>
      </c>
      <c r="Q55" s="77">
        <v>0</v>
      </c>
      <c r="R55" s="77">
        <v>989.82394134677997</v>
      </c>
      <c r="S55" s="78">
        <v>2.9999999999999997E-4</v>
      </c>
      <c r="T55" s="78">
        <v>7.9000000000000008E-3</v>
      </c>
      <c r="U55" s="78">
        <v>1E-3</v>
      </c>
    </row>
    <row r="56" spans="2:21">
      <c r="B56" t="s">
        <v>420</v>
      </c>
      <c r="C56" t="s">
        <v>421</v>
      </c>
      <c r="D56" t="s">
        <v>123</v>
      </c>
      <c r="E56" t="s">
        <v>379</v>
      </c>
      <c r="F56" t="s">
        <v>422</v>
      </c>
      <c r="G56" t="s">
        <v>423</v>
      </c>
      <c r="H56" t="s">
        <v>424</v>
      </c>
      <c r="I56" t="s">
        <v>391</v>
      </c>
      <c r="J56" t="s">
        <v>425</v>
      </c>
      <c r="K56" s="77">
        <v>2.4900000000000002</v>
      </c>
      <c r="L56" t="s">
        <v>106</v>
      </c>
      <c r="M56" s="78">
        <v>5.5E-2</v>
      </c>
      <c r="N56" s="78">
        <v>0.15570000000000001</v>
      </c>
      <c r="O56" s="77">
        <v>825000</v>
      </c>
      <c r="P56" s="77">
        <v>79.586177781818179</v>
      </c>
      <c r="Q56" s="77">
        <v>0</v>
      </c>
      <c r="R56" s="77">
        <v>2041.9823564369999</v>
      </c>
      <c r="S56" s="78">
        <v>2.3999999999999998E-3</v>
      </c>
      <c r="T56" s="78">
        <v>1.6199999999999999E-2</v>
      </c>
      <c r="U56" s="78">
        <v>2.0999999999999999E-3</v>
      </c>
    </row>
    <row r="57" spans="2:21">
      <c r="B57" t="s">
        <v>426</v>
      </c>
      <c r="C57" t="s">
        <v>427</v>
      </c>
      <c r="D57" t="s">
        <v>378</v>
      </c>
      <c r="E57" t="s">
        <v>379</v>
      </c>
      <c r="F57" t="s">
        <v>428</v>
      </c>
      <c r="G57" t="s">
        <v>381</v>
      </c>
      <c r="H57" t="s">
        <v>429</v>
      </c>
      <c r="I57" t="s">
        <v>383</v>
      </c>
      <c r="J57" t="s">
        <v>414</v>
      </c>
      <c r="K57" s="77">
        <v>2.4</v>
      </c>
      <c r="L57" t="s">
        <v>110</v>
      </c>
      <c r="M57" s="78">
        <v>3.7499999999999999E-2</v>
      </c>
      <c r="N57" s="78">
        <v>2.3199999999999998E-2</v>
      </c>
      <c r="O57" s="77">
        <v>400000</v>
      </c>
      <c r="P57" s="77">
        <v>105.290583325</v>
      </c>
      <c r="Q57" s="77">
        <v>0</v>
      </c>
      <c r="R57" s="77">
        <v>1482.4492969826699</v>
      </c>
      <c r="S57" s="78">
        <v>2.9999999999999997E-4</v>
      </c>
      <c r="T57" s="78">
        <v>1.18E-2</v>
      </c>
      <c r="U57" s="78">
        <v>1.5E-3</v>
      </c>
    </row>
    <row r="58" spans="2:21">
      <c r="B58" t="s">
        <v>430</v>
      </c>
      <c r="C58" t="s">
        <v>431</v>
      </c>
      <c r="D58" t="s">
        <v>123</v>
      </c>
      <c r="E58" t="s">
        <v>379</v>
      </c>
      <c r="F58" t="s">
        <v>432</v>
      </c>
      <c r="G58" t="s">
        <v>433</v>
      </c>
      <c r="H58" t="s">
        <v>424</v>
      </c>
      <c r="I58" t="s">
        <v>391</v>
      </c>
      <c r="J58" t="s">
        <v>434</v>
      </c>
      <c r="K58" s="77">
        <v>6.77</v>
      </c>
      <c r="L58" t="s">
        <v>106</v>
      </c>
      <c r="M58" s="78">
        <v>3.9E-2</v>
      </c>
      <c r="N58" s="78">
        <v>3.2399999999999998E-2</v>
      </c>
      <c r="O58" s="77">
        <v>285000</v>
      </c>
      <c r="P58" s="77">
        <v>105.50149999999999</v>
      </c>
      <c r="Q58" s="77">
        <v>0</v>
      </c>
      <c r="R58" s="77">
        <v>935.11254525000004</v>
      </c>
      <c r="S58" s="78">
        <v>8.0000000000000004E-4</v>
      </c>
      <c r="T58" s="78">
        <v>7.4000000000000003E-3</v>
      </c>
      <c r="U58" s="78">
        <v>1E-3</v>
      </c>
    </row>
    <row r="59" spans="2:21">
      <c r="B59" t="s">
        <v>435</v>
      </c>
      <c r="C59" t="s">
        <v>436</v>
      </c>
      <c r="D59" t="s">
        <v>378</v>
      </c>
      <c r="E59" t="s">
        <v>379</v>
      </c>
      <c r="F59" t="s">
        <v>437</v>
      </c>
      <c r="G59" t="s">
        <v>438</v>
      </c>
      <c r="H59" t="s">
        <v>439</v>
      </c>
      <c r="I59" t="s">
        <v>391</v>
      </c>
      <c r="J59" t="s">
        <v>440</v>
      </c>
      <c r="K59" s="77">
        <v>0.87</v>
      </c>
      <c r="L59" t="s">
        <v>106</v>
      </c>
      <c r="M59" s="78">
        <v>3.7499999999999999E-2</v>
      </c>
      <c r="N59" s="78">
        <v>2.6200000000000001E-2</v>
      </c>
      <c r="O59" s="77">
        <v>196714</v>
      </c>
      <c r="P59" s="77">
        <v>101.44533331638826</v>
      </c>
      <c r="Q59" s="77">
        <v>0</v>
      </c>
      <c r="R59" s="77">
        <v>620.62280796779999</v>
      </c>
      <c r="S59" s="78">
        <v>5.0000000000000001E-4</v>
      </c>
      <c r="T59" s="78">
        <v>4.8999999999999998E-3</v>
      </c>
      <c r="U59" s="78">
        <v>5.9999999999999995E-4</v>
      </c>
    </row>
    <row r="60" spans="2:21">
      <c r="B60" t="s">
        <v>441</v>
      </c>
      <c r="C60" t="s">
        <v>442</v>
      </c>
      <c r="D60" t="s">
        <v>123</v>
      </c>
      <c r="E60" t="s">
        <v>379</v>
      </c>
      <c r="F60" t="s">
        <v>443</v>
      </c>
      <c r="G60" t="s">
        <v>423</v>
      </c>
      <c r="H60" t="s">
        <v>444</v>
      </c>
      <c r="I60" t="s">
        <v>391</v>
      </c>
      <c r="J60" t="s">
        <v>445</v>
      </c>
      <c r="K60" s="77">
        <v>6.93</v>
      </c>
      <c r="L60" t="s">
        <v>106</v>
      </c>
      <c r="M60" s="78">
        <v>5.9499999999999997E-2</v>
      </c>
      <c r="N60" s="78">
        <v>6.4799999999999996E-2</v>
      </c>
      <c r="O60" s="77">
        <v>128628.22</v>
      </c>
      <c r="P60" s="77">
        <v>99.55922220131788</v>
      </c>
      <c r="Q60" s="77">
        <v>0</v>
      </c>
      <c r="R60" s="77">
        <v>398.27050418017399</v>
      </c>
      <c r="S60" s="78">
        <v>0</v>
      </c>
      <c r="T60" s="78">
        <v>3.2000000000000002E-3</v>
      </c>
      <c r="U60" s="78">
        <v>4.0000000000000002E-4</v>
      </c>
    </row>
    <row r="61" spans="2:21">
      <c r="B61" t="s">
        <v>446</v>
      </c>
      <c r="C61" t="s">
        <v>447</v>
      </c>
      <c r="D61" t="s">
        <v>123</v>
      </c>
      <c r="E61" t="s">
        <v>379</v>
      </c>
      <c r="F61" t="s">
        <v>443</v>
      </c>
      <c r="G61" t="s">
        <v>423</v>
      </c>
      <c r="H61" t="s">
        <v>444</v>
      </c>
      <c r="I61" t="s">
        <v>391</v>
      </c>
      <c r="J61" t="s">
        <v>445</v>
      </c>
      <c r="K61" s="77">
        <v>6.19</v>
      </c>
      <c r="L61" t="s">
        <v>106</v>
      </c>
      <c r="M61" s="78">
        <v>6.8400000000000002E-2</v>
      </c>
      <c r="N61" s="78">
        <v>6.3799999999999996E-2</v>
      </c>
      <c r="O61" s="77">
        <v>325000</v>
      </c>
      <c r="P61" s="77">
        <v>106.465</v>
      </c>
      <c r="Q61" s="77">
        <v>0</v>
      </c>
      <c r="R61" s="77">
        <v>1076.0949874999999</v>
      </c>
      <c r="S61" s="78">
        <v>1E-4</v>
      </c>
      <c r="T61" s="78">
        <v>8.5000000000000006E-3</v>
      </c>
      <c r="U61" s="78">
        <v>1.1000000000000001E-3</v>
      </c>
    </row>
    <row r="62" spans="2:21">
      <c r="B62" t="s">
        <v>448</v>
      </c>
      <c r="C62" t="s">
        <v>449</v>
      </c>
      <c r="D62" t="s">
        <v>123</v>
      </c>
      <c r="E62" t="s">
        <v>379</v>
      </c>
      <c r="F62" t="s">
        <v>443</v>
      </c>
      <c r="G62" t="s">
        <v>423</v>
      </c>
      <c r="H62" t="s">
        <v>444</v>
      </c>
      <c r="I62" t="s">
        <v>391</v>
      </c>
      <c r="J62" t="s">
        <v>450</v>
      </c>
      <c r="K62" s="77">
        <v>3.69</v>
      </c>
      <c r="L62" t="s">
        <v>106</v>
      </c>
      <c r="M62" s="78">
        <v>4.4999999999999998E-2</v>
      </c>
      <c r="N62" s="78">
        <v>4.2500000000000003E-2</v>
      </c>
      <c r="O62" s="77">
        <v>449000</v>
      </c>
      <c r="P62" s="77">
        <v>103.0415</v>
      </c>
      <c r="Q62" s="77">
        <v>0</v>
      </c>
      <c r="R62" s="77">
        <v>1438.86120185</v>
      </c>
      <c r="S62" s="78">
        <v>4.0000000000000002E-4</v>
      </c>
      <c r="T62" s="78">
        <v>1.14E-2</v>
      </c>
      <c r="U62" s="78">
        <v>1.5E-3</v>
      </c>
    </row>
    <row r="63" spans="2:21">
      <c r="B63" t="s">
        <v>218</v>
      </c>
      <c r="C63" s="16"/>
      <c r="D63" s="16"/>
      <c r="E63" s="16"/>
      <c r="F63" s="16"/>
    </row>
    <row r="64" spans="2:21">
      <c r="B64" t="s">
        <v>262</v>
      </c>
      <c r="C64" s="16"/>
      <c r="D64" s="16"/>
      <c r="E64" s="16"/>
      <c r="F64" s="16"/>
    </row>
    <row r="65" spans="2:6">
      <c r="B65" t="s">
        <v>263</v>
      </c>
      <c r="C65" s="16"/>
      <c r="D65" s="16"/>
      <c r="E65" s="16"/>
      <c r="F65" s="16"/>
    </row>
    <row r="66" spans="2:6">
      <c r="B66" t="s">
        <v>264</v>
      </c>
      <c r="C66" s="16"/>
      <c r="D66" s="16"/>
      <c r="E66" s="16"/>
      <c r="F66" s="16"/>
    </row>
    <row r="67" spans="2:6">
      <c r="B67" t="s">
        <v>265</v>
      </c>
      <c r="C67" s="16"/>
      <c r="D67" s="16"/>
      <c r="E67" s="16"/>
      <c r="F67" s="16"/>
    </row>
    <row r="68" spans="2:6"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451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211</v>
      </c>
      <c r="C14" t="s">
        <v>211</v>
      </c>
      <c r="E14" s="16"/>
      <c r="F14" s="16"/>
      <c r="G14" t="s">
        <v>211</v>
      </c>
      <c r="H14" t="s">
        <v>211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452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211</v>
      </c>
      <c r="C16" t="s">
        <v>211</v>
      </c>
      <c r="E16" s="16"/>
      <c r="F16" s="16"/>
      <c r="G16" t="s">
        <v>211</v>
      </c>
      <c r="H16" t="s">
        <v>211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453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s="16"/>
      <c r="F18" s="16"/>
      <c r="G18" t="s">
        <v>211</v>
      </c>
      <c r="H18" t="s">
        <v>211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454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s="16"/>
      <c r="F20" s="16"/>
      <c r="G20" t="s">
        <v>211</v>
      </c>
      <c r="H20" t="s">
        <v>211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268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E23" s="16"/>
      <c r="F23" s="16"/>
      <c r="G23" t="s">
        <v>211</v>
      </c>
      <c r="H23" t="s">
        <v>211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211</v>
      </c>
      <c r="C25" t="s">
        <v>211</v>
      </c>
      <c r="E25" s="16"/>
      <c r="F25" s="16"/>
      <c r="G25" t="s">
        <v>211</v>
      </c>
      <c r="H25" t="s">
        <v>211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218</v>
      </c>
      <c r="E26" s="16"/>
      <c r="F26" s="16"/>
      <c r="G26" s="16"/>
    </row>
    <row r="27" spans="2:15">
      <c r="B27" t="s">
        <v>262</v>
      </c>
      <c r="E27" s="16"/>
      <c r="F27" s="16"/>
      <c r="G27" s="16"/>
    </row>
    <row r="28" spans="2:15">
      <c r="B28" t="s">
        <v>263</v>
      </c>
      <c r="E28" s="16"/>
      <c r="F28" s="16"/>
      <c r="G28" s="16"/>
    </row>
    <row r="29" spans="2:15">
      <c r="B29" t="s">
        <v>264</v>
      </c>
      <c r="E29" s="16"/>
      <c r="F29" s="16"/>
      <c r="G29" s="16"/>
    </row>
    <row r="30" spans="2:15">
      <c r="B30" t="s">
        <v>265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455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456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457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458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375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211</v>
      </c>
      <c r="C22" t="s">
        <v>211</v>
      </c>
      <c r="D22" s="16"/>
      <c r="E22" s="16"/>
      <c r="F22" t="s">
        <v>211</v>
      </c>
      <c r="G22" t="s">
        <v>211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459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211</v>
      </c>
      <c r="C24" t="s">
        <v>211</v>
      </c>
      <c r="D24" s="16"/>
      <c r="E24" s="16"/>
      <c r="F24" t="s">
        <v>211</v>
      </c>
      <c r="G24" t="s">
        <v>211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216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460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461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375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211</v>
      </c>
      <c r="C31" t="s">
        <v>211</v>
      </c>
      <c r="D31" s="16"/>
      <c r="E31" s="16"/>
      <c r="F31" t="s">
        <v>211</v>
      </c>
      <c r="G31" t="s">
        <v>211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459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218</v>
      </c>
      <c r="D34" s="16"/>
      <c r="E34" s="16"/>
      <c r="F34" s="16"/>
      <c r="G34" s="16"/>
    </row>
    <row r="35" spans="2:14">
      <c r="B35" t="s">
        <v>262</v>
      </c>
      <c r="D35" s="16"/>
      <c r="E35" s="16"/>
      <c r="F35" s="16"/>
      <c r="G35" s="16"/>
    </row>
    <row r="36" spans="2:14">
      <c r="B36" t="s">
        <v>263</v>
      </c>
      <c r="D36" s="16"/>
      <c r="E36" s="16"/>
      <c r="F36" s="16"/>
      <c r="G36" s="16"/>
    </row>
    <row r="37" spans="2:14">
      <c r="B37" t="s">
        <v>264</v>
      </c>
      <c r="D37" s="16"/>
      <c r="E37" s="16"/>
      <c r="F37" s="16"/>
      <c r="G37" s="16"/>
    </row>
    <row r="38" spans="2:14">
      <c r="B38" t="s">
        <v>265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462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463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375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462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463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I27" t="s">
        <v>211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375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I29" t="s">
        <v>211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218</v>
      </c>
      <c r="C30" s="16"/>
      <c r="D30" s="16"/>
      <c r="E30" s="16"/>
    </row>
    <row r="31" spans="2:15">
      <c r="B31" t="s">
        <v>262</v>
      </c>
      <c r="C31" s="16"/>
      <c r="D31" s="16"/>
      <c r="E31" s="16"/>
    </row>
    <row r="32" spans="2:15">
      <c r="B32" t="s">
        <v>263</v>
      </c>
      <c r="C32" s="16"/>
      <c r="D32" s="16"/>
      <c r="E32" s="16"/>
    </row>
    <row r="33" spans="2:5">
      <c r="B33" t="s">
        <v>264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464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465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B19" t="s">
        <v>262</v>
      </c>
      <c r="D19" s="16"/>
      <c r="E19" s="16"/>
    </row>
    <row r="20" spans="2:12">
      <c r="B20" t="s">
        <v>263</v>
      </c>
      <c r="D20" s="16"/>
      <c r="E20" s="16"/>
    </row>
    <row r="21" spans="2:12">
      <c r="B21" t="s">
        <v>264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466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467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468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375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466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469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s="16"/>
      <c r="E25" t="s">
        <v>211</v>
      </c>
      <c r="F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468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470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375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218</v>
      </c>
      <c r="C32" s="16"/>
      <c r="D32" s="16"/>
      <c r="E32" s="16"/>
    </row>
    <row r="33" spans="2:5">
      <c r="B33" t="s">
        <v>262</v>
      </c>
      <c r="C33" s="16"/>
      <c r="D33" s="16"/>
      <c r="E33" s="16"/>
    </row>
    <row r="34" spans="2:5">
      <c r="B34" t="s">
        <v>263</v>
      </c>
      <c r="C34" s="16"/>
      <c r="D34" s="16"/>
      <c r="E34" s="16"/>
    </row>
    <row r="35" spans="2:5">
      <c r="B35" t="s">
        <v>264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211</v>
      </c>
      <c r="C15" t="s">
        <v>211</v>
      </c>
      <c r="D15" s="19"/>
      <c r="E15" t="s">
        <v>211</v>
      </c>
      <c r="F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471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472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473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474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475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476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477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471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472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473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474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475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476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477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262</v>
      </c>
    </row>
    <row r="42" spans="2:17">
      <c r="B42" t="s">
        <v>263</v>
      </c>
    </row>
    <row r="43" spans="2:17">
      <c r="B43" t="s">
        <v>264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478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479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480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481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375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482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262</v>
      </c>
    </row>
    <row r="29" spans="2:16">
      <c r="B29" t="s">
        <v>263</v>
      </c>
    </row>
    <row r="30" spans="2:16">
      <c r="B30" t="s">
        <v>264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483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484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375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485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486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262</v>
      </c>
      <c r="D27" s="16"/>
      <c r="E27" s="16"/>
      <c r="F27" s="16"/>
    </row>
    <row r="28" spans="2:19">
      <c r="B28" t="s">
        <v>263</v>
      </c>
      <c r="D28" s="16"/>
      <c r="E28" s="16"/>
      <c r="F28" s="16"/>
    </row>
    <row r="29" spans="2:19">
      <c r="B29" t="s">
        <v>264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6.57</v>
      </c>
      <c r="K11" s="7"/>
      <c r="L11" s="7"/>
      <c r="M11" s="76">
        <v>1.2800000000000001E-2</v>
      </c>
      <c r="N11" s="75">
        <v>12642680.25</v>
      </c>
      <c r="O11" s="7"/>
      <c r="P11" s="75">
        <v>15383.232088549999</v>
      </c>
      <c r="Q11" s="7"/>
      <c r="R11" s="76">
        <v>1</v>
      </c>
      <c r="S11" s="76">
        <v>1.5800000000000002E-2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6.57</v>
      </c>
      <c r="M12" s="80">
        <v>1.2800000000000001E-2</v>
      </c>
      <c r="N12" s="81">
        <v>12642680.25</v>
      </c>
      <c r="P12" s="81">
        <v>15383.232088549999</v>
      </c>
      <c r="R12" s="80">
        <v>1</v>
      </c>
      <c r="S12" s="80">
        <v>1.5800000000000002E-2</v>
      </c>
    </row>
    <row r="13" spans="2:81">
      <c r="B13" s="79" t="s">
        <v>483</v>
      </c>
      <c r="C13" s="16"/>
      <c r="D13" s="16"/>
      <c r="E13" s="16"/>
      <c r="J13" s="81">
        <v>11.39</v>
      </c>
      <c r="M13" s="80">
        <v>1.8E-3</v>
      </c>
      <c r="N13" s="81">
        <v>3835367.18</v>
      </c>
      <c r="P13" s="81">
        <v>6099.3101008800004</v>
      </c>
      <c r="R13" s="80">
        <v>0.39650000000000002</v>
      </c>
      <c r="S13" s="80">
        <v>6.3E-3</v>
      </c>
    </row>
    <row r="14" spans="2:81">
      <c r="B14" t="s">
        <v>487</v>
      </c>
      <c r="C14" t="s">
        <v>488</v>
      </c>
      <c r="D14" t="s">
        <v>123</v>
      </c>
      <c r="E14" t="s">
        <v>489</v>
      </c>
      <c r="F14" t="s">
        <v>490</v>
      </c>
      <c r="G14" t="s">
        <v>205</v>
      </c>
      <c r="H14" t="s">
        <v>206</v>
      </c>
      <c r="I14" t="s">
        <v>491</v>
      </c>
      <c r="J14" s="77">
        <v>1.0900000000000001</v>
      </c>
      <c r="K14" t="s">
        <v>102</v>
      </c>
      <c r="L14" s="78">
        <v>2.9499999999999998E-2</v>
      </c>
      <c r="M14" s="78">
        <v>-1.95E-2</v>
      </c>
      <c r="N14" s="77">
        <v>93607.88</v>
      </c>
      <c r="O14" s="77">
        <v>108</v>
      </c>
      <c r="P14" s="77">
        <v>101.0965104</v>
      </c>
      <c r="Q14" s="78">
        <v>1.8E-3</v>
      </c>
      <c r="R14" s="78">
        <v>6.6E-3</v>
      </c>
      <c r="S14" s="78">
        <v>1E-4</v>
      </c>
    </row>
    <row r="15" spans="2:81">
      <c r="B15" t="s">
        <v>492</v>
      </c>
      <c r="C15" t="s">
        <v>493</v>
      </c>
      <c r="D15" t="s">
        <v>123</v>
      </c>
      <c r="E15" t="s">
        <v>494</v>
      </c>
      <c r="F15" t="s">
        <v>495</v>
      </c>
      <c r="G15" t="s">
        <v>205</v>
      </c>
      <c r="H15" t="s">
        <v>206</v>
      </c>
      <c r="I15" t="s">
        <v>496</v>
      </c>
      <c r="J15" s="77">
        <v>11.82</v>
      </c>
      <c r="K15" t="s">
        <v>102</v>
      </c>
      <c r="L15" s="78">
        <v>4.1000000000000002E-2</v>
      </c>
      <c r="M15" s="78">
        <v>2.3999999999999998E-3</v>
      </c>
      <c r="N15" s="77">
        <v>3600000.45</v>
      </c>
      <c r="O15" s="77">
        <v>162.33000000000001</v>
      </c>
      <c r="P15" s="77">
        <v>5843.8807304849997</v>
      </c>
      <c r="Q15" s="78">
        <v>8.9999999999999998E-4</v>
      </c>
      <c r="R15" s="78">
        <v>0.37990000000000002</v>
      </c>
      <c r="S15" s="78">
        <v>6.0000000000000001E-3</v>
      </c>
    </row>
    <row r="16" spans="2:81">
      <c r="B16" t="s">
        <v>497</v>
      </c>
      <c r="C16" t="s">
        <v>498</v>
      </c>
      <c r="D16" t="s">
        <v>123</v>
      </c>
      <c r="E16" t="s">
        <v>499</v>
      </c>
      <c r="F16" t="s">
        <v>500</v>
      </c>
      <c r="G16" t="s">
        <v>367</v>
      </c>
      <c r="H16" t="s">
        <v>150</v>
      </c>
      <c r="I16" t="s">
        <v>501</v>
      </c>
      <c r="J16" s="77">
        <v>1.88</v>
      </c>
      <c r="K16" t="s">
        <v>102</v>
      </c>
      <c r="L16" s="78">
        <v>2.5000000000000001E-2</v>
      </c>
      <c r="M16" s="78">
        <v>-7.9000000000000008E-3</v>
      </c>
      <c r="N16" s="77">
        <v>141758.85</v>
      </c>
      <c r="O16" s="77">
        <v>108.87</v>
      </c>
      <c r="P16" s="77">
        <v>154.33285999500001</v>
      </c>
      <c r="Q16" s="78">
        <v>1.2999999999999999E-3</v>
      </c>
      <c r="R16" s="78">
        <v>0.01</v>
      </c>
      <c r="S16" s="78">
        <v>2.0000000000000001E-4</v>
      </c>
    </row>
    <row r="17" spans="2:19">
      <c r="B17" s="79" t="s">
        <v>484</v>
      </c>
      <c r="C17" s="16"/>
      <c r="D17" s="16"/>
      <c r="E17" s="16"/>
      <c r="J17" s="81">
        <v>3.41</v>
      </c>
      <c r="M17" s="80">
        <v>2.01E-2</v>
      </c>
      <c r="N17" s="81">
        <v>8807313.0700000003</v>
      </c>
      <c r="P17" s="81">
        <v>9283.9219876700008</v>
      </c>
      <c r="R17" s="80">
        <v>0.60350000000000004</v>
      </c>
      <c r="S17" s="80">
        <v>9.4999999999999998E-3</v>
      </c>
    </row>
    <row r="18" spans="2:19">
      <c r="B18" t="s">
        <v>502</v>
      </c>
      <c r="C18" t="s">
        <v>503</v>
      </c>
      <c r="D18" t="s">
        <v>123</v>
      </c>
      <c r="E18" t="s">
        <v>504</v>
      </c>
      <c r="F18" t="s">
        <v>319</v>
      </c>
      <c r="G18" t="s">
        <v>505</v>
      </c>
      <c r="H18" t="s">
        <v>150</v>
      </c>
      <c r="I18" t="s">
        <v>506</v>
      </c>
      <c r="J18" s="77">
        <v>3.7</v>
      </c>
      <c r="K18" t="s">
        <v>102</v>
      </c>
      <c r="L18" s="78">
        <v>3.1E-2</v>
      </c>
      <c r="M18" s="78">
        <v>1.18E-2</v>
      </c>
      <c r="N18" s="77">
        <v>1320666.67</v>
      </c>
      <c r="O18" s="77">
        <v>107.3</v>
      </c>
      <c r="P18" s="77">
        <v>1417.07533691</v>
      </c>
      <c r="Q18" s="78">
        <v>1.6000000000000001E-3</v>
      </c>
      <c r="R18" s="78">
        <v>9.2100000000000001E-2</v>
      </c>
      <c r="S18" s="78">
        <v>1.5E-3</v>
      </c>
    </row>
    <row r="19" spans="2:19">
      <c r="B19" t="s">
        <v>507</v>
      </c>
      <c r="C19" t="s">
        <v>508</v>
      </c>
      <c r="D19" t="s">
        <v>123</v>
      </c>
      <c r="E19" t="s">
        <v>509</v>
      </c>
      <c r="F19" t="s">
        <v>510</v>
      </c>
      <c r="G19" t="s">
        <v>344</v>
      </c>
      <c r="H19" t="s">
        <v>206</v>
      </c>
      <c r="I19" t="s">
        <v>511</v>
      </c>
      <c r="J19" s="77">
        <v>4.57</v>
      </c>
      <c r="K19" t="s">
        <v>102</v>
      </c>
      <c r="L19" s="78">
        <v>3.3500000000000002E-2</v>
      </c>
      <c r="M19" s="78">
        <v>2.35E-2</v>
      </c>
      <c r="N19" s="77">
        <v>3000000</v>
      </c>
      <c r="O19" s="77">
        <v>104.77</v>
      </c>
      <c r="P19" s="77">
        <v>3143.1</v>
      </c>
      <c r="Q19" s="78">
        <v>3.0000000000000001E-3</v>
      </c>
      <c r="R19" s="78">
        <v>0.20430000000000001</v>
      </c>
      <c r="S19" s="78">
        <v>3.2000000000000002E-3</v>
      </c>
    </row>
    <row r="20" spans="2:19">
      <c r="B20" t="s">
        <v>512</v>
      </c>
      <c r="C20" t="s">
        <v>513</v>
      </c>
      <c r="D20" t="s">
        <v>123</v>
      </c>
      <c r="E20" t="s">
        <v>514</v>
      </c>
      <c r="F20" t="s">
        <v>490</v>
      </c>
      <c r="G20" t="s">
        <v>344</v>
      </c>
      <c r="H20" t="s">
        <v>206</v>
      </c>
      <c r="I20" t="s">
        <v>299</v>
      </c>
      <c r="J20" s="77">
        <v>0.25</v>
      </c>
      <c r="K20" t="s">
        <v>102</v>
      </c>
      <c r="L20" s="78">
        <v>1.14E-2</v>
      </c>
      <c r="M20" s="78">
        <v>3.3E-3</v>
      </c>
      <c r="N20" s="77">
        <v>522405</v>
      </c>
      <c r="O20" s="77">
        <v>100.49</v>
      </c>
      <c r="P20" s="77">
        <v>524.96478449999995</v>
      </c>
      <c r="Q20" s="78">
        <v>3.3E-3</v>
      </c>
      <c r="R20" s="78">
        <v>3.4099999999999998E-2</v>
      </c>
      <c r="S20" s="78">
        <v>5.0000000000000001E-4</v>
      </c>
    </row>
    <row r="21" spans="2:19">
      <c r="B21" t="s">
        <v>515</v>
      </c>
      <c r="C21" t="s">
        <v>516</v>
      </c>
      <c r="D21" t="s">
        <v>123</v>
      </c>
      <c r="E21" t="s">
        <v>517</v>
      </c>
      <c r="F21" t="s">
        <v>319</v>
      </c>
      <c r="G21" t="s">
        <v>518</v>
      </c>
      <c r="H21" t="s">
        <v>206</v>
      </c>
      <c r="I21" t="s">
        <v>519</v>
      </c>
      <c r="J21" s="77">
        <v>2.76</v>
      </c>
      <c r="K21" t="s">
        <v>102</v>
      </c>
      <c r="L21" s="78">
        <v>3.5499999999999997E-2</v>
      </c>
      <c r="M21" s="78">
        <v>9.2999999999999992E-3</v>
      </c>
      <c r="N21" s="77">
        <v>1122000</v>
      </c>
      <c r="O21" s="77">
        <v>107.4</v>
      </c>
      <c r="P21" s="77">
        <v>1205.028</v>
      </c>
      <c r="Q21" s="78">
        <v>4.0000000000000001E-3</v>
      </c>
      <c r="R21" s="78">
        <v>7.8299999999999995E-2</v>
      </c>
      <c r="S21" s="78">
        <v>1.1999999999999999E-3</v>
      </c>
    </row>
    <row r="22" spans="2:19">
      <c r="B22" t="s">
        <v>520</v>
      </c>
      <c r="C22" t="s">
        <v>521</v>
      </c>
      <c r="D22" t="s">
        <v>123</v>
      </c>
      <c r="E22" t="s">
        <v>522</v>
      </c>
      <c r="F22" t="s">
        <v>523</v>
      </c>
      <c r="G22" t="s">
        <v>524</v>
      </c>
      <c r="H22" t="s">
        <v>150</v>
      </c>
      <c r="I22" t="s">
        <v>525</v>
      </c>
      <c r="J22" s="77">
        <v>2.4500000000000002</v>
      </c>
      <c r="K22" t="s">
        <v>102</v>
      </c>
      <c r="L22" s="78">
        <v>4.1000000000000002E-2</v>
      </c>
      <c r="M22" s="78">
        <v>3.0300000000000001E-2</v>
      </c>
      <c r="N22" s="77">
        <v>2002241.4</v>
      </c>
      <c r="O22" s="77">
        <v>103.59</v>
      </c>
      <c r="P22" s="77">
        <v>2074.1218662599999</v>
      </c>
      <c r="Q22" s="78">
        <v>2.3E-3</v>
      </c>
      <c r="R22" s="78">
        <v>0.1348</v>
      </c>
      <c r="S22" s="78">
        <v>2.0999999999999999E-3</v>
      </c>
    </row>
    <row r="23" spans="2:19">
      <c r="B23" t="s">
        <v>526</v>
      </c>
      <c r="C23" t="s">
        <v>527</v>
      </c>
      <c r="D23" t="s">
        <v>123</v>
      </c>
      <c r="E23" t="s">
        <v>528</v>
      </c>
      <c r="F23" t="s">
        <v>529</v>
      </c>
      <c r="G23" t="s">
        <v>524</v>
      </c>
      <c r="H23" t="s">
        <v>150</v>
      </c>
      <c r="I23" t="s">
        <v>530</v>
      </c>
      <c r="J23" s="77">
        <v>3.8</v>
      </c>
      <c r="K23" t="s">
        <v>102</v>
      </c>
      <c r="L23" s="78">
        <v>4.5999999999999999E-2</v>
      </c>
      <c r="M23" s="78">
        <v>2.1600000000000001E-2</v>
      </c>
      <c r="N23" s="77">
        <v>840000</v>
      </c>
      <c r="O23" s="77">
        <v>109.48</v>
      </c>
      <c r="P23" s="77">
        <v>919.63199999999995</v>
      </c>
      <c r="Q23" s="78">
        <v>1.5E-3</v>
      </c>
      <c r="R23" s="78">
        <v>5.9799999999999999E-2</v>
      </c>
      <c r="S23" s="78">
        <v>8.9999999999999998E-4</v>
      </c>
    </row>
    <row r="24" spans="2:19">
      <c r="B24" s="79" t="s">
        <v>267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375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J27" s="77">
        <v>0</v>
      </c>
      <c r="K27" t="s">
        <v>211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216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s="79" t="s">
        <v>268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211</v>
      </c>
      <c r="C30" t="s">
        <v>211</v>
      </c>
      <c r="D30" s="16"/>
      <c r="E30" s="16"/>
      <c r="F30" t="s">
        <v>211</v>
      </c>
      <c r="G30" t="s">
        <v>211</v>
      </c>
      <c r="J30" s="77">
        <v>0</v>
      </c>
      <c r="K30" t="s">
        <v>211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269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211</v>
      </c>
      <c r="C32" t="s">
        <v>211</v>
      </c>
      <c r="D32" s="16"/>
      <c r="E32" s="16"/>
      <c r="F32" t="s">
        <v>211</v>
      </c>
      <c r="G32" t="s">
        <v>211</v>
      </c>
      <c r="J32" s="77">
        <v>0</v>
      </c>
      <c r="K32" t="s">
        <v>211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5">
      <c r="B33" t="s">
        <v>218</v>
      </c>
      <c r="C33" s="16"/>
      <c r="D33" s="16"/>
      <c r="E33" s="16"/>
    </row>
    <row r="34" spans="2:5">
      <c r="B34" t="s">
        <v>262</v>
      </c>
      <c r="C34" s="16"/>
      <c r="D34" s="16"/>
      <c r="E34" s="16"/>
    </row>
    <row r="35" spans="2:5">
      <c r="B35" t="s">
        <v>263</v>
      </c>
      <c r="C35" s="16"/>
      <c r="D35" s="16"/>
      <c r="E35" s="16"/>
    </row>
    <row r="36" spans="2:5">
      <c r="B36" t="s">
        <v>264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268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269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262</v>
      </c>
      <c r="C20" s="16"/>
      <c r="D20" s="16"/>
      <c r="E20" s="16"/>
    </row>
    <row r="21" spans="2:13">
      <c r="B21" t="s">
        <v>263</v>
      </c>
      <c r="C21" s="16"/>
      <c r="D21" s="16"/>
      <c r="E21" s="16"/>
    </row>
    <row r="22" spans="2:13">
      <c r="B22" t="s">
        <v>264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531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532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533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534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535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536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537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538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B31" t="s">
        <v>262</v>
      </c>
      <c r="C31" s="16"/>
    </row>
    <row r="32" spans="2:11">
      <c r="B32" t="s">
        <v>263</v>
      </c>
      <c r="C32" s="16"/>
    </row>
    <row r="33" spans="2:3">
      <c r="B33" t="s">
        <v>264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539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465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2:4">
      <c r="B17" t="s">
        <v>262</v>
      </c>
      <c r="C17" s="16"/>
      <c r="D17" s="16"/>
    </row>
    <row r="18" spans="2:4">
      <c r="B18" t="s">
        <v>263</v>
      </c>
      <c r="C18" s="16"/>
      <c r="D18" s="16"/>
    </row>
    <row r="19" spans="2:4">
      <c r="B19" t="s">
        <v>264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466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467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540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468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375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466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469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468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470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375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B35" t="s">
        <v>262</v>
      </c>
      <c r="C35" s="16"/>
      <c r="D35" s="16"/>
    </row>
    <row r="36" spans="2:12">
      <c r="B36" t="s">
        <v>263</v>
      </c>
      <c r="C36" s="16"/>
      <c r="D36" s="16"/>
    </row>
    <row r="37" spans="2:12">
      <c r="B37" t="s">
        <v>264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-7556498.04</v>
      </c>
      <c r="H11" s="7"/>
      <c r="I11" s="75">
        <v>1230.7419807450467</v>
      </c>
      <c r="J11" s="76">
        <v>1</v>
      </c>
      <c r="K11" s="76">
        <v>1.2999999999999999E-3</v>
      </c>
      <c r="AW11" s="16"/>
    </row>
    <row r="12" spans="2:49">
      <c r="B12" s="79" t="s">
        <v>200</v>
      </c>
      <c r="C12" s="16"/>
      <c r="D12" s="16"/>
      <c r="G12" s="81">
        <v>-7556498.04</v>
      </c>
      <c r="I12" s="81">
        <v>1230.7419807450467</v>
      </c>
      <c r="J12" s="80">
        <v>1</v>
      </c>
      <c r="K12" s="80">
        <v>1.2999999999999999E-3</v>
      </c>
    </row>
    <row r="13" spans="2:49">
      <c r="B13" s="79" t="s">
        <v>466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467</v>
      </c>
      <c r="C15" s="16"/>
      <c r="D15" s="16"/>
      <c r="G15" s="81">
        <v>-7556498.04</v>
      </c>
      <c r="I15" s="81">
        <v>1230.7419807450467</v>
      </c>
      <c r="J15" s="80">
        <v>1</v>
      </c>
      <c r="K15" s="80">
        <v>1.2999999999999999E-3</v>
      </c>
    </row>
    <row r="16" spans="2:49">
      <c r="B16" t="s">
        <v>541</v>
      </c>
      <c r="C16" t="s">
        <v>542</v>
      </c>
      <c r="D16" t="s">
        <v>123</v>
      </c>
      <c r="E16" t="s">
        <v>110</v>
      </c>
      <c r="F16" t="s">
        <v>543</v>
      </c>
      <c r="G16" s="77">
        <v>-1425000</v>
      </c>
      <c r="H16" s="77">
        <v>-28.110490144551861</v>
      </c>
      <c r="I16" s="77">
        <v>400.574484559864</v>
      </c>
      <c r="J16" s="78">
        <v>0.32550000000000001</v>
      </c>
      <c r="K16" s="78">
        <v>4.0000000000000002E-4</v>
      </c>
    </row>
    <row r="17" spans="2:11">
      <c r="B17" t="s">
        <v>544</v>
      </c>
      <c r="C17" t="s">
        <v>545</v>
      </c>
      <c r="D17" t="s">
        <v>123</v>
      </c>
      <c r="E17" t="s">
        <v>106</v>
      </c>
      <c r="F17" t="s">
        <v>546</v>
      </c>
      <c r="G17" s="77">
        <v>-4750000</v>
      </c>
      <c r="H17" s="77">
        <v>-5.3831182985465897</v>
      </c>
      <c r="I17" s="77">
        <v>255.698119180963</v>
      </c>
      <c r="J17" s="78">
        <v>0.20780000000000001</v>
      </c>
      <c r="K17" s="78">
        <v>2.9999999999999997E-4</v>
      </c>
    </row>
    <row r="18" spans="2:11">
      <c r="B18" t="s">
        <v>547</v>
      </c>
      <c r="C18" t="s">
        <v>548</v>
      </c>
      <c r="D18" t="s">
        <v>123</v>
      </c>
      <c r="E18" t="s">
        <v>106</v>
      </c>
      <c r="F18" t="s">
        <v>546</v>
      </c>
      <c r="G18" s="77">
        <v>-500000</v>
      </c>
      <c r="H18" s="77">
        <v>-5.5131138371761397</v>
      </c>
      <c r="I18" s="77">
        <v>27.565569185880701</v>
      </c>
      <c r="J18" s="78">
        <v>2.24E-2</v>
      </c>
      <c r="K18" s="78">
        <v>0</v>
      </c>
    </row>
    <row r="19" spans="2:11">
      <c r="B19" t="s">
        <v>549</v>
      </c>
      <c r="C19" t="s">
        <v>550</v>
      </c>
      <c r="D19" t="s">
        <v>123</v>
      </c>
      <c r="E19" t="s">
        <v>113</v>
      </c>
      <c r="F19" t="s">
        <v>551</v>
      </c>
      <c r="G19" s="77">
        <v>-881498.04</v>
      </c>
      <c r="H19" s="77">
        <v>-62.042543828950429</v>
      </c>
      <c r="I19" s="77">
        <v>546.90380781833903</v>
      </c>
      <c r="J19" s="78">
        <v>0.44440000000000002</v>
      </c>
      <c r="K19" s="78">
        <v>5.9999999999999995E-4</v>
      </c>
    </row>
    <row r="20" spans="2:11">
      <c r="B20" s="79" t="s">
        <v>540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211</v>
      </c>
      <c r="C21" t="s">
        <v>211</v>
      </c>
      <c r="D21" t="s">
        <v>211</v>
      </c>
      <c r="E21" t="s">
        <v>211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468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E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375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216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466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211</v>
      </c>
      <c r="C28" t="s">
        <v>211</v>
      </c>
      <c r="D28" t="s">
        <v>211</v>
      </c>
      <c r="E28" t="s">
        <v>211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469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211</v>
      </c>
      <c r="C30" t="s">
        <v>211</v>
      </c>
      <c r="D30" t="s">
        <v>211</v>
      </c>
      <c r="E30" t="s">
        <v>211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468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211</v>
      </c>
      <c r="C32" t="s">
        <v>211</v>
      </c>
      <c r="D32" t="s">
        <v>211</v>
      </c>
      <c r="E32" t="s">
        <v>211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375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211</v>
      </c>
      <c r="C34" t="s">
        <v>211</v>
      </c>
      <c r="D34" t="s">
        <v>211</v>
      </c>
      <c r="E34" t="s">
        <v>211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218</v>
      </c>
      <c r="C35" s="16"/>
      <c r="D35" s="16"/>
    </row>
    <row r="36" spans="2:11">
      <c r="B36" t="s">
        <v>262</v>
      </c>
      <c r="C36" s="16"/>
      <c r="D36" s="16"/>
    </row>
    <row r="37" spans="2:11">
      <c r="B37" t="s">
        <v>263</v>
      </c>
      <c r="C37" s="16"/>
      <c r="D37" s="16"/>
    </row>
    <row r="38" spans="2:11">
      <c r="B38" t="s">
        <v>264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471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472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473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474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475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476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477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471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472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473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474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475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476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477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262</v>
      </c>
      <c r="D41" s="16"/>
    </row>
    <row r="42" spans="2:17">
      <c r="B42" t="s">
        <v>263</v>
      </c>
      <c r="D42" s="16"/>
    </row>
    <row r="43" spans="2:17">
      <c r="B43" t="s">
        <v>264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4" sqref="B1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43.71</v>
      </c>
      <c r="J11" s="18"/>
      <c r="K11" s="18"/>
      <c r="L11" s="18"/>
      <c r="M11" s="76">
        <v>0</v>
      </c>
      <c r="N11" s="75">
        <v>5846050.3600000003</v>
      </c>
      <c r="O11" s="7"/>
      <c r="P11" s="75">
        <v>6176.8230462359998</v>
      </c>
      <c r="Q11" s="76">
        <v>1</v>
      </c>
      <c r="R11" s="76">
        <v>6.3E-3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43.71</v>
      </c>
      <c r="M12" s="80">
        <v>0</v>
      </c>
      <c r="N12" s="81">
        <v>5846050.3600000003</v>
      </c>
      <c r="P12" s="81">
        <v>6176.8230462359998</v>
      </c>
      <c r="Q12" s="80">
        <v>1</v>
      </c>
      <c r="R12" s="80">
        <v>6.3E-3</v>
      </c>
    </row>
    <row r="13" spans="2:60">
      <c r="B13" s="79" t="s">
        <v>552</v>
      </c>
      <c r="I13" s="81">
        <v>43.71</v>
      </c>
      <c r="M13" s="80">
        <v>0</v>
      </c>
      <c r="N13" s="81">
        <v>5846050.3600000003</v>
      </c>
      <c r="P13" s="81">
        <v>6176.8230462359998</v>
      </c>
      <c r="Q13" s="80">
        <v>1</v>
      </c>
      <c r="R13" s="80">
        <v>6.3E-3</v>
      </c>
    </row>
    <row r="14" spans="2:60">
      <c r="B14" t="s">
        <v>573</v>
      </c>
      <c r="C14" t="s">
        <v>553</v>
      </c>
      <c r="D14" t="s">
        <v>554</v>
      </c>
      <c r="F14" t="s">
        <v>555</v>
      </c>
      <c r="G14" t="s">
        <v>556</v>
      </c>
      <c r="H14" t="s">
        <v>557</v>
      </c>
      <c r="I14" s="77">
        <v>43.71</v>
      </c>
      <c r="J14" t="s">
        <v>558</v>
      </c>
      <c r="K14" t="s">
        <v>102</v>
      </c>
      <c r="L14" s="78">
        <v>0</v>
      </c>
      <c r="M14" s="78">
        <v>0</v>
      </c>
      <c r="N14" s="77">
        <v>5846050.3600000003</v>
      </c>
      <c r="O14" s="77">
        <v>105.65805400000009</v>
      </c>
      <c r="P14" s="77">
        <v>6176.8230462359998</v>
      </c>
      <c r="Q14" s="78">
        <v>1</v>
      </c>
      <c r="R14" s="78">
        <v>6.3E-3</v>
      </c>
    </row>
    <row r="15" spans="2:60">
      <c r="B15" s="79" t="s">
        <v>559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560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561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211</v>
      </c>
      <c r="D20" t="s">
        <v>211</v>
      </c>
      <c r="F20" t="s">
        <v>211</v>
      </c>
      <c r="I20" s="77">
        <v>0</v>
      </c>
      <c r="J20" t="s">
        <v>211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562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211</v>
      </c>
      <c r="D22" t="s">
        <v>211</v>
      </c>
      <c r="F22" t="s">
        <v>211</v>
      </c>
      <c r="I22" s="77">
        <v>0</v>
      </c>
      <c r="J22" t="s">
        <v>211</v>
      </c>
      <c r="K22" t="s">
        <v>211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563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564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211</v>
      </c>
      <c r="D25" t="s">
        <v>211</v>
      </c>
      <c r="F25" t="s">
        <v>211</v>
      </c>
      <c r="I25" s="77">
        <v>0</v>
      </c>
      <c r="J25" t="s">
        <v>211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565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211</v>
      </c>
      <c r="D27" t="s">
        <v>211</v>
      </c>
      <c r="F27" t="s">
        <v>211</v>
      </c>
      <c r="I27" s="77">
        <v>0</v>
      </c>
      <c r="J27" t="s">
        <v>211</v>
      </c>
      <c r="K27" t="s">
        <v>211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566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211</v>
      </c>
      <c r="D29" t="s">
        <v>211</v>
      </c>
      <c r="F29" t="s">
        <v>211</v>
      </c>
      <c r="I29" s="77">
        <v>0</v>
      </c>
      <c r="J29" t="s">
        <v>211</v>
      </c>
      <c r="K29" t="s">
        <v>211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567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211</v>
      </c>
      <c r="D31" t="s">
        <v>211</v>
      </c>
      <c r="F31" t="s">
        <v>211</v>
      </c>
      <c r="I31" s="77">
        <v>0</v>
      </c>
      <c r="J31" t="s">
        <v>211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568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211</v>
      </c>
      <c r="D34" t="s">
        <v>211</v>
      </c>
      <c r="F34" t="s">
        <v>211</v>
      </c>
      <c r="I34" s="77">
        <v>0</v>
      </c>
      <c r="J34" t="s">
        <v>211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560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211</v>
      </c>
      <c r="D36" t="s">
        <v>211</v>
      </c>
      <c r="F36" t="s">
        <v>211</v>
      </c>
      <c r="I36" s="77">
        <v>0</v>
      </c>
      <c r="J36" t="s">
        <v>211</v>
      </c>
      <c r="K36" t="s">
        <v>211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561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211</v>
      </c>
      <c r="D38" t="s">
        <v>211</v>
      </c>
      <c r="F38" t="s">
        <v>211</v>
      </c>
      <c r="I38" s="77">
        <v>0</v>
      </c>
      <c r="J38" t="s">
        <v>211</v>
      </c>
      <c r="K38" t="s">
        <v>211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567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211</v>
      </c>
      <c r="D40" t="s">
        <v>211</v>
      </c>
      <c r="F40" t="s">
        <v>211</v>
      </c>
      <c r="I40" s="77">
        <v>0</v>
      </c>
      <c r="J40" t="s">
        <v>211</v>
      </c>
      <c r="K40" t="s">
        <v>211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218</v>
      </c>
    </row>
    <row r="42" spans="2:18">
      <c r="B42" t="s">
        <v>262</v>
      </c>
    </row>
    <row r="43" spans="2:18">
      <c r="B43" t="s">
        <v>263</v>
      </c>
    </row>
    <row r="44" spans="2:18">
      <c r="B44" t="s">
        <v>264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483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484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569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570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375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262</v>
      </c>
    </row>
    <row r="27" spans="2:15">
      <c r="B27" t="s">
        <v>263</v>
      </c>
    </row>
    <row r="28" spans="2:15">
      <c r="B28" t="s">
        <v>264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571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572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216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571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572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C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211</v>
      </c>
      <c r="C13" s="77">
        <v>0</v>
      </c>
    </row>
    <row r="14" spans="2:17">
      <c r="B14" s="79" t="s">
        <v>216</v>
      </c>
      <c r="C14" s="81">
        <v>0</v>
      </c>
    </row>
    <row r="15" spans="2:17">
      <c r="B15" t="s">
        <v>211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483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484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483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484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375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262</v>
      </c>
      <c r="D27" s="16"/>
    </row>
    <row r="28" spans="2:23">
      <c r="B28" t="s">
        <v>263</v>
      </c>
      <c r="D28" s="16"/>
    </row>
    <row r="29" spans="2:23">
      <c r="B29" t="s">
        <v>264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7078569-A934-4EA9-AD44-1B7B504E19DA}"/>
</file>

<file path=customXml/itemProps2.xml><?xml version="1.0" encoding="utf-8"?>
<ds:datastoreItem xmlns:ds="http://schemas.openxmlformats.org/officeDocument/2006/customXml" ds:itemID="{376733EB-34DC-4D72-852B-9A8A16EEBB01}"/>
</file>

<file path=customXml/itemProps3.xml><?xml version="1.0" encoding="utf-8"?>
<ds:datastoreItem xmlns:ds="http://schemas.openxmlformats.org/officeDocument/2006/customXml" ds:itemID="{157E209D-21A1-4DDE-BA8C-01C99321E2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520042177_b141_0421</dc:title>
  <dc:creator>Yuli</dc:creator>
  <cp:lastModifiedBy>אינסה קלאוז</cp:lastModifiedBy>
  <dcterms:created xsi:type="dcterms:W3CDTF">2015-11-10T09:34:27Z</dcterms:created>
  <dcterms:modified xsi:type="dcterms:W3CDTF">2022-01-31T05:59:11Z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