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<sst xmlns="http://schemas.openxmlformats.org/spreadsheetml/2006/main" count="3006" uniqueCount="589">
  <si>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</si>
  <si>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</si>
  <si>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</si>
  <si>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</si>
  <si>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</si>
  <si>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</si>
  <si>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</si>
  <si>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</si>
  <si>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</si>
  <si>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</si>
  <si>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</si>
  <si>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</si>
  <si>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</si>
  <si>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</si>
  <si>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</si>
  <si>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</si>
  <si>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</si>
  <si>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</si>
  <si>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</si>
  <si>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</si>
  <si>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</si>
  <si>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</si>
  <si>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</si>
  <si>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</si>
  <si>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</si>
  <si>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</si>
  <si>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</si>
  <si>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</si>
  <si>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</si>
  <si>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</si>
  <si>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</si>
  <si>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</si>
  <si>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</si>
  <si>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</si>
  <si>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</si>
  <si>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</si>
  <si>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</si>
  <si>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</si>
  <si>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</si>
  <si>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</si>
  <si>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</si>
  <si>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</si>
  <si>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</si>
  <si>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</si>
  <si>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</si>
  <si>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</si>
  <si>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</si>
  <si>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</si>
  <si>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</si>
  <si>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</si>
  <si>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</si>
  <si>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</si>
  <si>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</si>
  <si>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</si>
  <si>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</si>
  <si>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</si>
  <si>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</si>
  <si>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</si>
  <si>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</si>
  <si>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</si>
  <si>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</si>
  <si>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</si>
  <si>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</si>
  <si>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</si>
  <si>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</si>
  <si>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</si>
  <si>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</si>
  <si>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</si>
  <si>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</si>
  <si>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</si>
  <si>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</si>
  <si>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</si>
  <si>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</si>
  <si>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</si>
  <si>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</si>
  <si>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</si>
  <si>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</si>
  <si>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</si>
  <si>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</si>
  <si>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</si>
  <si>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</si>
  <si>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</si>
  <si>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</si>
  <si>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</si>
  <si>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</si>
  <si>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</si>
  <si>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</si>
  <si>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</si>
  <si>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</si>
  <si>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</si>
  <si>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</si>
  <si>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</si>
  <si>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</si>
  <si>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</si>
  <si>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</si>
  <si>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</si>
  <si>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</si>
  <si>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</si>
  <si>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</si>
  <si>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</si>
  <si>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</si>
  <si>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</si>
  <si>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</si>
  <si>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</si>
  <si>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</si>
  <si>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</si>
  <si>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</si>
  <si>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</si>
  <si>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</si>
  <si>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</si>
  <si>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</si>
  <si>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</si>
  <si>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</si>
  <si>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</si>
  <si>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</si>
  <si>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</si>
  <si>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</si>
  <si>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</si>
  <si>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</si>
  <si>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</si>
  <si>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</si>
  <si>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</si>
  <si>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</si>
  <si>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</si>
  <si>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</si>
  <si>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</si>
  <si>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</si>
  <si>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</si>
  <si>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</si>
  <si>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</si>
  <si>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</si>
  <si>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</si>
  <si>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</si>
  <si>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</si>
  <si>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</si>
  <si>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</si>
  <si>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</si>
  <si>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</si>
  <si>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</si>
  <si>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</si>
  <si>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</si>
  <si>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</si>
  <si>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</si>
  <si>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</si>
  <si>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</si>
  <si>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</si>
  <si>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</si>
  <si>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</si>
  <si>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</si>
  <si>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</si>
  <si>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</si>
  <si>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</si>
  <si>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</si>
  <si>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</si>
  <si>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</si>
  <si>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</si>
  <si>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</si>
  <si>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</si>
  <si>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</si>
  <si>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</si>
  <si>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</si>
  <si>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</si>
  <si>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</si>
  <si>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</si>
  <si>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</si>
  <si>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</si>
  <si>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</si>
  <si>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</si>
  <si>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</si>
  <si>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</si>
  <si>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</si>
  <si>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</si>
  <si>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</si>
  <si>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</si>
  <si>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</si>
  <si>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</si>
  <si>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</si>
  <si>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</si>
  <si>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</si>
  <si>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</si>
  <si>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</si>
  <si>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</si>
  <si>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</si>
  <si>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</si>
  <si>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</si>
  <si>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</si>
  <si>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</si>
  <si>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</si>
  <si>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</si>
  <si>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</si>
  <si>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</si>
  <si>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</si>
  <si>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</si>
  <si>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</si>
  <si>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</si>
  <si>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</si>
  <si>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</si>
  <si>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</si>
  <si>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אלטשולר שחם אג"ח ממשלתי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</si>
  <si>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</si>
  <si>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</si>
  <si>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</si>
  <si>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</si>
  <si>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</si>
  <si>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</si>
  <si>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</si>
  <si>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</si>
  <si>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</si>
  <si>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</si>
  <si>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</si>
  <si>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</si>
  <si>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</si>
  <si>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</si>
  <si>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</si>
  <si>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</si>
  <si>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</si>
  <si>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</si>
  <si>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</si>
  <si>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</si>
  <si>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</si>
  <si>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</si>
  <si>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</si>
  <si>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</si>
  <si>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</si>
  <si>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</si>
  <si>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</si>
  <si>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18/08/20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</si>
  <si>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</si>
  <si>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</si>
  <si>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</si>
  <si>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</si>
  <si>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</si>
  <si>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 913- בנק ישראל- מק"מ</t>
  </si>
  <si>
    <t>8230914</t>
  </si>
  <si>
    <t>13/09/22</t>
  </si>
  <si>
    <t>מ.ק.מ 113- בנק ישראל- מק"מ</t>
  </si>
  <si>
    <t>8230112</t>
  </si>
  <si>
    <t>04/01/22</t>
  </si>
  <si>
    <t>מ.ק.מ.  713- בנק ישראל- מק"מ</t>
  </si>
  <si>
    <t>8230716</t>
  </si>
  <si>
    <t>מ.ק.מ. 1012- בנק ישראל- מק"מ</t>
  </si>
  <si>
    <t>8221012</t>
  </si>
  <si>
    <t>05/10/21</t>
  </si>
  <si>
    <t>מ.ק.מ. 813- בנק ישראל- מק"מ</t>
  </si>
  <si>
    <t>8230815</t>
  </si>
  <si>
    <t>02/08/22</t>
  </si>
  <si>
    <t>סה"כ שחר</t>
  </si>
  <si>
    <t>ממשל שקלית 0347</t>
  </si>
  <si>
    <t>1140193</t>
  </si>
  <si>
    <t>05/04/22</t>
  </si>
  <si>
    <t>ממשל שקלית 1122- האוצר - ממשלתית שקלית</t>
  </si>
  <si>
    <t>1141225</t>
  </si>
  <si>
    <t>20/06/21</t>
  </si>
  <si>
    <t>ממשל שקלית 1123- האוצר - ממשלתית שקלית</t>
  </si>
  <si>
    <t>1155068</t>
  </si>
  <si>
    <t>17/08/21</t>
  </si>
  <si>
    <t>ממשלתי 0323</t>
  </si>
  <si>
    <t>1126747</t>
  </si>
  <si>
    <t>03/11/21</t>
  </si>
  <si>
    <t>ממשלתי 0324- האוצר - ממשלתית שקלית</t>
  </si>
  <si>
    <t>1130848</t>
  </si>
  <si>
    <t>13/06/22</t>
  </si>
  <si>
    <t>ממשלתי שקלי 723</t>
  </si>
  <si>
    <t>1167105</t>
  </si>
  <si>
    <t>21/06/21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</si>
  <si>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</si>
  <si>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</si>
  <si>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</si>
  <si>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</si>
  <si>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</si>
  <si>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</si>
  <si>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</si>
  <si>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</si>
  <si>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</si>
  <si>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</si>
  <si>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</si>
  <si>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</si>
  <si>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</si>
  <si>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</si>
  <si>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</si>
  <si>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</si>
  <si>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</si>
  <si>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</si>
  <si>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</si>
  <si>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</si>
  <si>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</si>
  <si>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</si>
  <si>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</si>
  <si>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</si>
  <si>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</si>
  <si>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</si>
  <si>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</si>
  <si>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17/03/20</t>
  </si>
  <si>
    <t>לאומי אגח 182- לאומי</t>
  </si>
  <si>
    <t>6040539</t>
  </si>
  <si>
    <t>28/11/21</t>
  </si>
  <si>
    <t>מז טפ הנפ אגח 61- מזרחי טפחות הנפ</t>
  </si>
  <si>
    <t>2310464</t>
  </si>
  <si>
    <t>520032046</t>
  </si>
  <si>
    <t>Aaa.il</t>
  </si>
  <si>
    <t>15/06/21</t>
  </si>
  <si>
    <t>מז טפ הנפק 52- מזרחי טפחות הנפ</t>
  </si>
  <si>
    <t>2310381</t>
  </si>
  <si>
    <t>30/06/20</t>
  </si>
  <si>
    <t>מזרחי הנפקות אג"ח 49- מזרחי טפחות הנפ</t>
  </si>
  <si>
    <t>2310282</t>
  </si>
  <si>
    <t>08/07/19</t>
  </si>
  <si>
    <t>פועלים  אגח 200- פועלים</t>
  </si>
  <si>
    <t>6620496</t>
  </si>
  <si>
    <t>520000118</t>
  </si>
  <si>
    <t>12/12/21</t>
  </si>
  <si>
    <t>פועלים הנ אגח35- פועלים הנפקות</t>
  </si>
  <si>
    <t>1940618</t>
  </si>
  <si>
    <t>520032640</t>
  </si>
  <si>
    <t>20/06/18</t>
  </si>
  <si>
    <t>פועלים הנפקות  אג"ח 36- פועלים הנפקות</t>
  </si>
  <si>
    <t>1940659</t>
  </si>
  <si>
    <t>חשמל  אג"ח 31- חשמל</t>
  </si>
  <si>
    <t>6000285</t>
  </si>
  <si>
    <t>520000472</t>
  </si>
  <si>
    <t>אנרגיה</t>
  </si>
  <si>
    <t>Aa1.il</t>
  </si>
  <si>
    <t>30/08/22</t>
  </si>
  <si>
    <t>חשמל אג27</t>
  </si>
  <si>
    <t>6000210</t>
  </si>
  <si>
    <t>18/03/20</t>
  </si>
  <si>
    <t>חשמל אגח 33- חשמל</t>
  </si>
  <si>
    <t>6000392</t>
  </si>
  <si>
    <t>02/05/22</t>
  </si>
  <si>
    <t>נמלי ישראל אג "ח א- נמלי ישראל</t>
  </si>
  <si>
    <t>1145564</t>
  </si>
  <si>
    <t>513569780</t>
  </si>
  <si>
    <t>נדלן מניב בישראל</t>
  </si>
  <si>
    <t>17/05/18</t>
  </si>
  <si>
    <t>עזריאלי  אגח ז- עזריאלי קבוצה</t>
  </si>
  <si>
    <t>1178672</t>
  </si>
  <si>
    <t>510960719</t>
  </si>
  <si>
    <t>ilAA+</t>
  </si>
  <si>
    <t>21/07/21</t>
  </si>
  <si>
    <t>עזריאלי אג"ח ה- עזריאלי קבוצה</t>
  </si>
  <si>
    <t>1156603</t>
  </si>
  <si>
    <t>עזריאלי אגח ח- עזריאלי קבוצה</t>
  </si>
  <si>
    <t>1178680</t>
  </si>
  <si>
    <t>אמות אג ו'- אמות</t>
  </si>
  <si>
    <t>1158609</t>
  </si>
  <si>
    <t>520026683</t>
  </si>
  <si>
    <t>ilAA</t>
  </si>
  <si>
    <t>29/05/22</t>
  </si>
  <si>
    <t>גב ים אגח י- גב ים</t>
  </si>
  <si>
    <t>7590284</t>
  </si>
  <si>
    <t>520001736</t>
  </si>
  <si>
    <t>07/03/22</t>
  </si>
  <si>
    <t>מליסרון   אגח ו- מליסרון</t>
  </si>
  <si>
    <t>3230125</t>
  </si>
  <si>
    <t>520037789</t>
  </si>
  <si>
    <t>12/06/17</t>
  </si>
  <si>
    <t>מליסרון  אגח16- מליסרון</t>
  </si>
  <si>
    <t>3230265</t>
  </si>
  <si>
    <t>03/11/19</t>
  </si>
  <si>
    <t>אלוני חץ אג8- אלוני חץ</t>
  </si>
  <si>
    <t>3900271</t>
  </si>
  <si>
    <t>520038506</t>
  </si>
  <si>
    <t>ilAA-</t>
  </si>
  <si>
    <t>25/04/17</t>
  </si>
  <si>
    <t>דיסקונט מנפיקים אג"ח יד</t>
  </si>
  <si>
    <t>7480163</t>
  </si>
  <si>
    <t>10/12/19</t>
  </si>
  <si>
    <t>גב ים אג8- גב ים</t>
  </si>
  <si>
    <t>7590151</t>
  </si>
  <si>
    <t>03/08/20</t>
  </si>
  <si>
    <t>שופרסל אג"ח ז- שופרסל</t>
  </si>
  <si>
    <t>7770258</t>
  </si>
  <si>
    <t>520022732</t>
  </si>
  <si>
    <t>רשתות שיווק</t>
  </si>
  <si>
    <t>20/01/19</t>
  </si>
  <si>
    <t>אלוני חץ אג10- אלוני חץ</t>
  </si>
  <si>
    <t>3900362</t>
  </si>
  <si>
    <t>שמוס  אג"ח א- שמוס</t>
  </si>
  <si>
    <t>1155951</t>
  </si>
  <si>
    <t>11111116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</si>
  <si>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</si>
  <si>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</si>
  <si>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</si>
  <si>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</si>
  <si>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</si>
  <si>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</si>
  <si>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</si>
  <si>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</si>
  <si>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</si>
  <si>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</si>
  <si>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</si>
  <si>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</si>
  <si>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</si>
  <si>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בלומברג</t>
  </si>
  <si>
    <t>520013954</t>
  </si>
  <si>
    <t>Pharma &amp; Biotechnology</t>
  </si>
  <si>
    <t>BB-</t>
  </si>
  <si>
    <t>S&amp;P</t>
  </si>
  <si>
    <t>02/02/21</t>
  </si>
  <si>
    <t>NDAQ 1.75 3/29</t>
  </si>
  <si>
    <t>XS1843442622</t>
  </si>
  <si>
    <t>FWB</t>
  </si>
  <si>
    <t>3205</t>
  </si>
  <si>
    <t>Diversified Financials</t>
  </si>
  <si>
    <t>Baa2</t>
  </si>
  <si>
    <t>Moodys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</si>
  <si>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</si>
  <si>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</si>
  <si>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</si>
  <si>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</si>
  <si>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</si>
  <si>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</si>
  <si>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</si>
  <si>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BBB-</t>
  </si>
  <si>
    <t>Fitch</t>
  </si>
  <si>
    <t>30/03/20</t>
  </si>
  <si>
    <t>ARES CAPITAL 3.25 15.07.25</t>
  </si>
  <si>
    <t>US04010LAY92</t>
  </si>
  <si>
    <t>5183</t>
  </si>
  <si>
    <t>09/01/20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</si>
  <si>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</si>
  <si>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</si>
  <si>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</si>
  <si>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</si>
  <si>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</si>
  <si>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</si>
  <si>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</si>
  <si>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</si>
  <si>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</si>
  <si>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21/01/20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</si>
  <si>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</si>
  <si>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</si>
  <si>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</si>
  <si>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</si>
  <si>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</si>
  <si>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</si>
  <si>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</si>
  <si>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</si>
  <si>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</si>
  <si>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</si>
  <si>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</si>
  <si>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</si>
  <si>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</si>
  <si>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</si>
  <si>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</si>
  <si>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CIELBZ 3.75 11/22</t>
  </si>
  <si>
    <t>USU1714UAA35</t>
  </si>
  <si>
    <t>4710</t>
  </si>
  <si>
    <t>Consumer Durables &amp; Apparel</t>
  </si>
  <si>
    <t>BB</t>
  </si>
  <si>
    <t>01/07/19</t>
  </si>
  <si>
    <t>PEMEX 5.95 28/01/31</t>
  </si>
  <si>
    <t>US71654QDE98</t>
  </si>
  <si>
    <t>4768</t>
  </si>
  <si>
    <t>B1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</si>
  <si>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</si>
  <si>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</si>
  <si>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</si>
  <si>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</si>
  <si>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</si>
  <si>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</si>
  <si>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</si>
  <si>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</si>
  <si>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</si>
  <si>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</si>
  <si>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</si>
  <si>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</si>
  <si>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</si>
  <si>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</si>
  <si>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</si>
  <si>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</si>
  <si>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</si>
  <si>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</si>
  <si>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</si>
  <si>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</si>
  <si>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</si>
  <si>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</si>
  <si>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</si>
  <si>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</si>
  <si>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</si>
  <si>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</si>
  <si>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</si>
  <si>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</si>
  <si>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</si>
  <si>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US TREASURY NOTE 2 YEAR- TUZ2 -30/12/22</t>
  </si>
  <si>
    <t>BBG014ZV7D52</t>
  </si>
  <si>
    <t>WNZ2 -US 30YR - 30/12/2022</t>
  </si>
  <si>
    <t>BBG014SS7PX9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</si>
  <si>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</si>
  <si>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</si>
  <si>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</si>
  <si>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</si>
  <si>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</si>
  <si>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</si>
  <si>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</si>
  <si>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</si>
  <si>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</si>
  <si>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</si>
  <si>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</si>
  <si>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</si>
  <si>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</si>
  <si>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</si>
  <si>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</si>
  <si>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</si>
  <si>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אגח7-רמ- 7 מימון ישיר</t>
  </si>
  <si>
    <t>1153071</t>
  </si>
  <si>
    <t>515828820</t>
  </si>
  <si>
    <t>שרותים פיננסים</t>
  </si>
  <si>
    <t>13/08/18</t>
  </si>
  <si>
    <t>מקורות אג"ח 8 22.04.13- מקורות</t>
  </si>
  <si>
    <t>1124346</t>
  </si>
  <si>
    <t>520010869</t>
  </si>
  <si>
    <t>שרותים</t>
  </si>
  <si>
    <t>04/09/18</t>
  </si>
  <si>
    <t>מימון ישיר אג"ח 8-רמ- 8 מימון ישיר</t>
  </si>
  <si>
    <t>1154798</t>
  </si>
  <si>
    <t>515832442</t>
  </si>
  <si>
    <t>אשראי חוץ בנקאי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</si>
  <si>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</si>
  <si>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</si>
  <si>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</si>
  <si>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</si>
  <si>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</si>
  <si>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</si>
  <si>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</si>
  <si>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</si>
  <si>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</si>
  <si>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</si>
  <si>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01/07/20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</si>
  <si>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</si>
  <si>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</si>
  <si>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</si>
  <si>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</si>
  <si>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</si>
  <si>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</si>
  <si>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</si>
  <si>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</si>
  <si>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ביטוח</t>
  </si>
  <si>
    <t>A2.il</t>
  </si>
  <si>
    <t>27/09/17</t>
  </si>
  <si>
    <t>ביטוח ישיר אג"ח 11</t>
  </si>
  <si>
    <t>1138825</t>
  </si>
  <si>
    <t>520044439</t>
  </si>
  <si>
    <t>השקעה ואחזקות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</si>
  <si>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</si>
  <si>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</si>
  <si>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</si>
  <si>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</si>
  <si>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</si>
  <si>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</si>
  <si>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</si>
  <si>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</si>
  <si>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</si>
  <si>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</si>
  <si>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</si>
  <si>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3.4317 09/11/22 154149</t>
  </si>
  <si>
    <t>154149</t>
  </si>
  <si>
    <t>03/08/22</t>
  </si>
  <si>
    <t>פורוורד דולר/שקל 3.4188 13/12/22 154188</t>
  </si>
  <si>
    <t>154188</t>
  </si>
  <si>
    <t>20/09/22</t>
  </si>
  <si>
    <t>שטרלינג/שקל 10.07.28 שער 4.05 153359</t>
  </si>
  <si>
    <t>153359</t>
  </si>
  <si>
    <t>10/07/20</t>
  </si>
  <si>
    <t>סה"כ כנגד חסכון עמיתים/מבוטחים</t>
  </si>
  <si>
    <t>לא</t>
  </si>
  <si>
    <t>1309</t>
  </si>
  <si>
    <t>AA+</t>
  </si>
  <si>
    <t>28/08/22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</si>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</sst>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2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16491.884098959799</v>
      </c>
      <c r="D11" s="76">
        <f>C11/$C$42</f>
        <v>2.5637224759749094E-2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499229.21878</v>
      </c>
      <c r="D13" s="78">
        <f t="shared" ref="D13:D22" si="0">C13/$C$42</f>
        <v>0.7760697086941134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104236.75759855619</v>
      </c>
      <c r="D15" s="78">
        <f t="shared" si="0"/>
        <v>0.16203977463983166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1335.3531568259175</v>
      </c>
      <c r="D21" s="78">
        <f t="shared" si="0"/>
        <v>2.0758543299092087E-3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12035.964128473001</v>
      </c>
      <c r="D26" s="78">
        <f t="shared" si="1"/>
        <v>1.8710337503608968E-2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340.53339522187957</v>
      </c>
      <c r="D31" s="78">
        <f t="shared" si="1"/>
        <v>5.2937136467351518E-4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6915.1367294902602</v>
      </c>
      <c r="D33" s="78">
        <f t="shared" si="1"/>
        <v>1.0749827825282865E-2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2693.9880047400002</v>
      </c>
      <c r="D37" s="78">
        <f t="shared" si="1"/>
        <v>4.1879008828314317E-3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643278.83589226694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3.4857999999999998</v>
      </c>
    </row>
    <row r="48" spans="1:4">
      <c r="C48" t="s">
        <v>106</v>
      </c>
      <c r="D48">
        <v>3.5430000000000001</v>
      </c>
    </row>
    <row r="49" spans="3:4">
      <c r="C49" t="s">
        <v>113</v>
      </c>
      <c r="D49">
        <v>3.9619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16491.884098959799</v>
      </c>
      <c r="K11" s="76">
        <f>J11/$J$11</f>
        <v>1</v>
      </c>
      <c r="L11" s="76">
        <f>J11/'סכום נכסי הקרן'!$C$42</f>
        <v>2.5637224759749094E-2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J13+J15+J18+J20+J22+J24+J26</f>
        <v>16491.884098959799</v>
      </c>
      <c r="K12" s="80">
        <f t="shared" ref="K12:K32" si="0">J12/$J$11</f>
        <v>1</v>
      </c>
      <c r="L12" s="80">
        <f>J12/'סכום נכסי הקרן'!$C$42</f>
        <v>2.5637224759749094E-2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10335.603229999801</v>
      </c>
      <c r="K13" s="80">
        <f t="shared" si="0"/>
        <v>0.6267084565948231</v>
      </c>
      <c r="L13" s="80">
        <f>J13/'סכום נכסי הקרן'!$C$42</f>
        <v>1.606706556055694E-2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13327.6368-2992.0335700002</f>
        <v>10335.603229999801</v>
      </c>
      <c r="K14" s="78">
        <f t="shared" si="0"/>
        <v>0.6267084565948231</v>
      </c>
      <c r="L14" s="78">
        <f>J14/'סכום נכסי הקרן'!$C$42</f>
        <v>1.606706556055694E-2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6156.2808689599997</v>
      </c>
      <c r="K15" s="80">
        <f t="shared" si="0"/>
        <v>0.37329154340517695</v>
      </c>
      <c r="L15" s="80">
        <f>J15/'סכום נכסי הקרן'!$C$42</f>
        <v>9.5701591991921558E-3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1.481465</v>
      </c>
      <c r="K16" s="78">
        <f t="shared" si="0"/>
        <v>8.9829942480219177E-5</v>
      </c>
      <c r="L16" s="78">
        <f>J16/'סכום נכסי הקרן'!$C$42</f>
        <v>2.3029904255207119E-6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6154.7994039599998</v>
      </c>
      <c r="K17" s="78">
        <f t="shared" si="0"/>
        <v>0.37320171346269676</v>
      </c>
      <c r="L17" s="78">
        <f>J17/'סכום נכסי הקרן'!$C$42</f>
        <v>9.5678562087666355E-3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3.42</v>
      </c>
      <c r="I11" s="7"/>
      <c r="J11" s="7"/>
      <c r="K11" s="76">
        <v>1.2699999999999999E-2</v>
      </c>
      <c r="L11" s="75">
        <v>481078800</v>
      </c>
      <c r="M11" s="7"/>
      <c r="N11" s="75">
        <v>0</v>
      </c>
      <c r="O11" s="75">
        <v>499229.21878</v>
      </c>
      <c r="P11" s="7"/>
      <c r="Q11" s="76">
        <v>1</v>
      </c>
      <c r="R11" s="76">
        <v>0.77249999999999996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3.42</v>
      </c>
      <c r="K12" s="80">
        <v>1.2699999999999999E-2</v>
      </c>
      <c r="L12" s="81">
        <v>481078800</v>
      </c>
      <c r="N12" s="81">
        <v>0</v>
      </c>
      <c r="O12" s="81">
        <v>499229.21878</v>
      </c>
      <c r="Q12" s="80">
        <v>1</v>
      </c>
      <c r="R12" s="80">
        <v>0.77249999999999996</v>
      </c>
    </row>
    <row r="13" spans="2:53">
      <c r="B13" s="79" t="s">
        <v>221</v>
      </c>
      <c r="C13" s="16"/>
      <c r="D13" s="16"/>
      <c r="H13" s="81">
        <v>5.71</v>
      </c>
      <c r="K13" s="80">
        <v>-2.5999999999999999E-3</v>
      </c>
      <c r="L13" s="81">
        <v>201500000</v>
      </c>
      <c r="N13" s="81">
        <v>0</v>
      </c>
      <c r="O13" s="81">
        <v>218223</v>
      </c>
      <c r="Q13" s="80">
        <v>0.43709999999999999</v>
      </c>
      <c r="R13" s="80">
        <v>0.3377</v>
      </c>
    </row>
    <row r="14" spans="2:53">
      <c r="B14" s="79" t="s">
        <v>222</v>
      </c>
      <c r="C14" s="16"/>
      <c r="D14" s="16"/>
      <c r="H14" s="81">
        <v>5.71</v>
      </c>
      <c r="K14" s="80">
        <v>-2.5999999999999999E-3</v>
      </c>
      <c r="L14" s="81">
        <v>201500000</v>
      </c>
      <c r="N14" s="81">
        <v>0</v>
      </c>
      <c r="O14" s="81">
        <v>218223</v>
      </c>
      <c r="Q14" s="80">
        <v>0.43709999999999999</v>
      </c>
      <c r="R14" s="80">
        <v>0.3377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6.57</v>
      </c>
      <c r="I15" t="s">
        <v>102</v>
      </c>
      <c r="J15" s="78">
        <v>5.0000000000000001E-3</v>
      </c>
      <c r="K15" s="78">
        <v>5.1999999999999998E-3</v>
      </c>
      <c r="L15" s="77">
        <v>115000000</v>
      </c>
      <c r="M15" s="77">
        <v>107.02</v>
      </c>
      <c r="N15" s="77">
        <v>0</v>
      </c>
      <c r="O15" s="77">
        <v>123073</v>
      </c>
      <c r="P15" s="78">
        <v>5.7000000000000002E-3</v>
      </c>
      <c r="Q15" s="78">
        <v>0.2465</v>
      </c>
      <c r="R15" s="78">
        <v>0.19040000000000001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4.5999999999999996</v>
      </c>
      <c r="I16" t="s">
        <v>102</v>
      </c>
      <c r="J16" s="78">
        <v>7.4999999999999997E-3</v>
      </c>
      <c r="K16" s="78">
        <v>-1.26E-2</v>
      </c>
      <c r="L16" s="77">
        <v>86500000</v>
      </c>
      <c r="M16" s="77">
        <v>110</v>
      </c>
      <c r="N16" s="77">
        <v>0</v>
      </c>
      <c r="O16" s="77">
        <v>95150</v>
      </c>
      <c r="P16" s="78">
        <v>4.3E-3</v>
      </c>
      <c r="Q16" s="78">
        <v>0.19059999999999999</v>
      </c>
      <c r="R16" s="78">
        <v>0.1472</v>
      </c>
    </row>
    <row r="17" spans="2:18">
      <c r="B17" s="79" t="s">
        <v>230</v>
      </c>
      <c r="C17" s="16"/>
      <c r="D17" s="16"/>
      <c r="H17" s="81">
        <v>1.64</v>
      </c>
      <c r="K17" s="80">
        <v>2.4500000000000001E-2</v>
      </c>
      <c r="L17" s="81">
        <v>279578800</v>
      </c>
      <c r="N17" s="81">
        <v>0</v>
      </c>
      <c r="O17" s="81">
        <v>281006.21878</v>
      </c>
      <c r="Q17" s="80">
        <v>0.56289999999999996</v>
      </c>
      <c r="R17" s="80">
        <v>0.43480000000000002</v>
      </c>
    </row>
    <row r="18" spans="2:18">
      <c r="B18" s="79" t="s">
        <v>231</v>
      </c>
      <c r="C18" s="16"/>
      <c r="D18" s="16"/>
      <c r="H18" s="81">
        <v>0.6</v>
      </c>
      <c r="K18" s="80">
        <v>2.2700000000000001E-2</v>
      </c>
      <c r="L18" s="81">
        <v>98648800</v>
      </c>
      <c r="N18" s="81">
        <v>0</v>
      </c>
      <c r="O18" s="81">
        <v>97093.456779999993</v>
      </c>
      <c r="Q18" s="80">
        <v>0.19450000000000001</v>
      </c>
      <c r="R18" s="80">
        <v>0.1502</v>
      </c>
    </row>
    <row r="19" spans="2:18">
      <c r="B19" t="s">
        <v>232</v>
      </c>
      <c r="C19" t="s">
        <v>233</v>
      </c>
      <c r="D19" t="s">
        <v>100</v>
      </c>
      <c r="E19" t="s">
        <v>225</v>
      </c>
      <c r="G19" t="s">
        <v>234</v>
      </c>
      <c r="H19" s="77">
        <v>0.93</v>
      </c>
      <c r="I19" t="s">
        <v>102</v>
      </c>
      <c r="J19" s="78">
        <v>0</v>
      </c>
      <c r="K19" s="78">
        <v>2.8500000000000001E-2</v>
      </c>
      <c r="L19" s="77">
        <v>20000000</v>
      </c>
      <c r="M19" s="77">
        <v>97.41</v>
      </c>
      <c r="N19" s="77">
        <v>0</v>
      </c>
      <c r="O19" s="77">
        <v>19482</v>
      </c>
      <c r="P19" s="78">
        <v>1.5E-3</v>
      </c>
      <c r="Q19" s="78">
        <v>3.9E-2</v>
      </c>
      <c r="R19" s="78">
        <v>3.0099999999999998E-2</v>
      </c>
    </row>
    <row r="20" spans="2:18">
      <c r="B20" t="s">
        <v>235</v>
      </c>
      <c r="C20" t="s">
        <v>236</v>
      </c>
      <c r="D20" t="s">
        <v>100</v>
      </c>
      <c r="E20" t="s">
        <v>225</v>
      </c>
      <c r="G20" t="s">
        <v>237</v>
      </c>
      <c r="H20" s="77">
        <v>0.26</v>
      </c>
      <c r="I20" t="s">
        <v>102</v>
      </c>
      <c r="J20" s="78">
        <v>0</v>
      </c>
      <c r="K20" s="78">
        <v>1.8100000000000002E-2</v>
      </c>
      <c r="L20" s="77">
        <v>25232600</v>
      </c>
      <c r="M20" s="77">
        <v>99.53</v>
      </c>
      <c r="N20" s="77">
        <v>0</v>
      </c>
      <c r="O20" s="77">
        <v>25114.00678</v>
      </c>
      <c r="P20" s="78">
        <v>2.0999999999999999E-3</v>
      </c>
      <c r="Q20" s="78">
        <v>5.0299999999999997E-2</v>
      </c>
      <c r="R20" s="78">
        <v>3.8899999999999997E-2</v>
      </c>
    </row>
    <row r="21" spans="2:18">
      <c r="B21" t="s">
        <v>238</v>
      </c>
      <c r="C21" t="s">
        <v>239</v>
      </c>
      <c r="D21" t="s">
        <v>100</v>
      </c>
      <c r="E21" t="s">
        <v>225</v>
      </c>
      <c r="G21" t="s">
        <v>234</v>
      </c>
      <c r="H21" s="77">
        <v>0.76</v>
      </c>
      <c r="I21" t="s">
        <v>102</v>
      </c>
      <c r="J21" s="78">
        <v>0</v>
      </c>
      <c r="K21" s="78">
        <v>2.7300000000000001E-2</v>
      </c>
      <c r="L21" s="77">
        <v>37500000</v>
      </c>
      <c r="M21" s="77">
        <v>97.97</v>
      </c>
      <c r="N21" s="77">
        <v>0</v>
      </c>
      <c r="O21" s="77">
        <v>36738.75</v>
      </c>
      <c r="P21" s="78">
        <v>3.3999999999999998E-3</v>
      </c>
      <c r="Q21" s="78">
        <v>7.3599999999999999E-2</v>
      </c>
      <c r="R21" s="78">
        <v>5.6800000000000003E-2</v>
      </c>
    </row>
    <row r="22" spans="2:18">
      <c r="B22" t="s">
        <v>240</v>
      </c>
      <c r="C22" t="s">
        <v>241</v>
      </c>
      <c r="D22" t="s">
        <v>100</v>
      </c>
      <c r="E22" t="s">
        <v>225</v>
      </c>
      <c r="G22" t="s">
        <v>242</v>
      </c>
      <c r="H22" s="77">
        <v>0.02</v>
      </c>
      <c r="I22" t="s">
        <v>102</v>
      </c>
      <c r="J22" s="78">
        <v>0</v>
      </c>
      <c r="K22" s="78">
        <v>0</v>
      </c>
      <c r="L22" s="77">
        <v>8916200</v>
      </c>
      <c r="M22" s="77">
        <v>100</v>
      </c>
      <c r="N22" s="77">
        <v>0</v>
      </c>
      <c r="O22" s="77">
        <v>8916.2000000000007</v>
      </c>
      <c r="P22" s="78">
        <v>6.9999999999999999E-4</v>
      </c>
      <c r="Q22" s="78">
        <v>1.7899999999999999E-2</v>
      </c>
      <c r="R22" s="78">
        <v>1.38E-2</v>
      </c>
    </row>
    <row r="23" spans="2:18">
      <c r="B23" t="s">
        <v>243</v>
      </c>
      <c r="C23" t="s">
        <v>244</v>
      </c>
      <c r="D23" t="s">
        <v>100</v>
      </c>
      <c r="E23" t="s">
        <v>225</v>
      </c>
      <c r="G23" t="s">
        <v>245</v>
      </c>
      <c r="H23" s="77">
        <v>0.84</v>
      </c>
      <c r="I23" t="s">
        <v>102</v>
      </c>
      <c r="J23" s="78">
        <v>0</v>
      </c>
      <c r="K23" s="78">
        <v>2.75E-2</v>
      </c>
      <c r="L23" s="77">
        <v>7000000</v>
      </c>
      <c r="M23" s="77">
        <v>97.75</v>
      </c>
      <c r="N23" s="77">
        <v>0</v>
      </c>
      <c r="O23" s="77">
        <v>6842.5</v>
      </c>
      <c r="P23" s="78">
        <v>5.9999999999999995E-4</v>
      </c>
      <c r="Q23" s="78">
        <v>1.37E-2</v>
      </c>
      <c r="R23" s="78">
        <v>1.06E-2</v>
      </c>
    </row>
    <row r="24" spans="2:18">
      <c r="B24" s="79" t="s">
        <v>246</v>
      </c>
      <c r="C24" s="16"/>
      <c r="D24" s="16"/>
      <c r="H24" s="81">
        <v>2.19</v>
      </c>
      <c r="K24" s="80">
        <v>2.5399999999999999E-2</v>
      </c>
      <c r="L24" s="81">
        <v>180930000</v>
      </c>
      <c r="N24" s="81">
        <v>0</v>
      </c>
      <c r="O24" s="81">
        <v>183912.76199999999</v>
      </c>
      <c r="Q24" s="80">
        <v>0.36840000000000001</v>
      </c>
      <c r="R24" s="80">
        <v>0.28460000000000002</v>
      </c>
    </row>
    <row r="25" spans="2:18">
      <c r="B25" t="s">
        <v>247</v>
      </c>
      <c r="C25" t="s">
        <v>248</v>
      </c>
      <c r="D25" t="s">
        <v>100</v>
      </c>
      <c r="E25" t="s">
        <v>225</v>
      </c>
      <c r="G25" t="s">
        <v>249</v>
      </c>
      <c r="H25" s="77">
        <v>16.149999999999999</v>
      </c>
      <c r="I25" t="s">
        <v>102</v>
      </c>
      <c r="J25" s="78">
        <v>3.7499999999999999E-2</v>
      </c>
      <c r="K25" s="78">
        <v>3.7499999999999999E-2</v>
      </c>
      <c r="L25" s="77">
        <v>18750000</v>
      </c>
      <c r="M25" s="77">
        <v>101.8</v>
      </c>
      <c r="N25" s="77">
        <v>0</v>
      </c>
      <c r="O25" s="77">
        <v>19087.5</v>
      </c>
      <c r="P25" s="78">
        <v>6.9999999999999999E-4</v>
      </c>
      <c r="Q25" s="78">
        <v>3.8199999999999998E-2</v>
      </c>
      <c r="R25" s="78">
        <v>2.9499999999999998E-2</v>
      </c>
    </row>
    <row r="26" spans="2:18">
      <c r="B26" t="s">
        <v>250</v>
      </c>
      <c r="C26" t="s">
        <v>251</v>
      </c>
      <c r="D26" t="s">
        <v>100</v>
      </c>
      <c r="E26" t="s">
        <v>225</v>
      </c>
      <c r="G26" t="s">
        <v>252</v>
      </c>
      <c r="H26" s="77">
        <v>0.17</v>
      </c>
      <c r="I26" t="s">
        <v>102</v>
      </c>
      <c r="J26" s="78">
        <v>1.2500000000000001E-2</v>
      </c>
      <c r="K26" s="78">
        <v>1.67E-2</v>
      </c>
      <c r="L26" s="77">
        <v>45000000</v>
      </c>
      <c r="M26" s="77">
        <v>100.97</v>
      </c>
      <c r="N26" s="77">
        <v>0</v>
      </c>
      <c r="O26" s="77">
        <v>45436.5</v>
      </c>
      <c r="P26" s="78">
        <v>2.8999999999999998E-3</v>
      </c>
      <c r="Q26" s="78">
        <v>9.0999999999999998E-2</v>
      </c>
      <c r="R26" s="78">
        <v>7.0300000000000001E-2</v>
      </c>
    </row>
    <row r="27" spans="2:18">
      <c r="B27" t="s">
        <v>253</v>
      </c>
      <c r="C27" t="s">
        <v>254</v>
      </c>
      <c r="D27" t="s">
        <v>100</v>
      </c>
      <c r="E27" t="s">
        <v>225</v>
      </c>
      <c r="G27" t="s">
        <v>255</v>
      </c>
      <c r="H27" s="77">
        <v>1.1499999999999999</v>
      </c>
      <c r="I27" t="s">
        <v>102</v>
      </c>
      <c r="J27" s="78">
        <v>1.4999999999999999E-2</v>
      </c>
      <c r="K27" s="78">
        <v>2.9000000000000001E-2</v>
      </c>
      <c r="L27" s="77">
        <v>25000000</v>
      </c>
      <c r="M27" s="77">
        <v>99.66</v>
      </c>
      <c r="N27" s="77">
        <v>0</v>
      </c>
      <c r="O27" s="77">
        <v>24915</v>
      </c>
      <c r="P27" s="78">
        <v>1.8E-3</v>
      </c>
      <c r="Q27" s="78">
        <v>4.99E-2</v>
      </c>
      <c r="R27" s="78">
        <v>3.8600000000000002E-2</v>
      </c>
    </row>
    <row r="28" spans="2:18">
      <c r="B28" t="s">
        <v>256</v>
      </c>
      <c r="C28" t="s">
        <v>257</v>
      </c>
      <c r="D28" t="s">
        <v>100</v>
      </c>
      <c r="E28" t="s">
        <v>225</v>
      </c>
      <c r="G28" t="s">
        <v>258</v>
      </c>
      <c r="H28" s="77">
        <v>0.5</v>
      </c>
      <c r="I28" t="s">
        <v>102</v>
      </c>
      <c r="J28" s="78">
        <v>4.2500000000000003E-2</v>
      </c>
      <c r="K28" s="78">
        <v>2.5700000000000001E-2</v>
      </c>
      <c r="L28" s="77">
        <v>76030000</v>
      </c>
      <c r="M28" s="77">
        <v>102.94</v>
      </c>
      <c r="N28" s="77">
        <v>0</v>
      </c>
      <c r="O28" s="77">
        <v>78265.282000000007</v>
      </c>
      <c r="P28" s="78">
        <v>5.5999999999999999E-3</v>
      </c>
      <c r="Q28" s="78">
        <v>0.15679999999999999</v>
      </c>
      <c r="R28" s="78">
        <v>0.1211</v>
      </c>
    </row>
    <row r="29" spans="2:18">
      <c r="B29" t="s">
        <v>259</v>
      </c>
      <c r="C29" t="s">
        <v>260</v>
      </c>
      <c r="D29" t="s">
        <v>100</v>
      </c>
      <c r="E29" t="s">
        <v>225</v>
      </c>
      <c r="G29" t="s">
        <v>261</v>
      </c>
      <c r="H29" s="77">
        <v>1.47</v>
      </c>
      <c r="I29" t="s">
        <v>102</v>
      </c>
      <c r="J29" s="78">
        <v>3.7499999999999999E-2</v>
      </c>
      <c r="K29" s="78">
        <v>3.0599999999999999E-2</v>
      </c>
      <c r="L29" s="77">
        <v>8000000</v>
      </c>
      <c r="M29" s="77">
        <v>102.85</v>
      </c>
      <c r="N29" s="77">
        <v>0</v>
      </c>
      <c r="O29" s="77">
        <v>8228</v>
      </c>
      <c r="P29" s="78">
        <v>4.0000000000000002E-4</v>
      </c>
      <c r="Q29" s="78">
        <v>1.6500000000000001E-2</v>
      </c>
      <c r="R29" s="78">
        <v>1.2699999999999999E-2</v>
      </c>
    </row>
    <row r="30" spans="2:18">
      <c r="B30" t="s">
        <v>262</v>
      </c>
      <c r="C30" t="s">
        <v>263</v>
      </c>
      <c r="D30" t="s">
        <v>100</v>
      </c>
      <c r="E30" t="s">
        <v>225</v>
      </c>
      <c r="G30" t="s">
        <v>264</v>
      </c>
      <c r="H30" s="77">
        <v>0.83</v>
      </c>
      <c r="I30" t="s">
        <v>102</v>
      </c>
      <c r="J30" s="78">
        <v>1.5E-3</v>
      </c>
      <c r="K30" s="78">
        <v>2.7400000000000001E-2</v>
      </c>
      <c r="L30" s="77">
        <v>8150000</v>
      </c>
      <c r="M30" s="77">
        <v>97.92</v>
      </c>
      <c r="N30" s="77">
        <v>0</v>
      </c>
      <c r="O30" s="77">
        <v>7980.48</v>
      </c>
      <c r="P30" s="78">
        <v>5.0000000000000001E-4</v>
      </c>
      <c r="Q30" s="78">
        <v>1.6E-2</v>
      </c>
      <c r="R30" s="78">
        <v>1.23E-2</v>
      </c>
    </row>
    <row r="31" spans="2:18">
      <c r="B31" s="79" t="s">
        <v>265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213</v>
      </c>
      <c r="C32" t="s">
        <v>213</v>
      </c>
      <c r="D32" s="16"/>
      <c r="E32" t="s">
        <v>213</v>
      </c>
      <c r="H32" s="77">
        <v>0</v>
      </c>
      <c r="I32" t="s">
        <v>213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213</v>
      </c>
      <c r="C34" t="s">
        <v>213</v>
      </c>
      <c r="D34" s="16"/>
      <c r="E34" t="s">
        <v>213</v>
      </c>
      <c r="H34" s="77">
        <v>0</v>
      </c>
      <c r="I34" t="s">
        <v>213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218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267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268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269</v>
      </c>
      <c r="C40" s="16"/>
      <c r="D40" s="16"/>
    </row>
    <row r="41" spans="2:18">
      <c r="B41" t="s">
        <v>270</v>
      </c>
      <c r="C41" s="16"/>
      <c r="D41" s="16"/>
    </row>
    <row r="42" spans="2:18">
      <c r="B42" t="s">
        <v>271</v>
      </c>
      <c r="C42" s="16"/>
      <c r="D42" s="16"/>
    </row>
    <row r="43" spans="2:18">
      <c r="B43" t="s">
        <v>272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269</v>
      </c>
      <c r="C25" s="16"/>
      <c r="D25" s="16"/>
      <c r="E25" s="16"/>
      <c r="F25" s="16"/>
      <c r="G25" s="16"/>
    </row>
    <row r="26" spans="2:21">
      <c r="B26" t="s">
        <v>270</v>
      </c>
      <c r="C26" s="16"/>
      <c r="D26" s="16"/>
      <c r="E26" s="16"/>
      <c r="F26" s="16"/>
      <c r="G26" s="16"/>
    </row>
    <row r="27" spans="2:21">
      <c r="B27" t="s">
        <v>271</v>
      </c>
      <c r="C27" s="16"/>
      <c r="D27" s="16"/>
      <c r="E27" s="16"/>
      <c r="F27" s="16"/>
      <c r="G27" s="16"/>
    </row>
    <row r="28" spans="2:21">
      <c r="B28" t="s">
        <v>272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5.33</v>
      </c>
      <c r="L11" s="7"/>
      <c r="M11" s="7"/>
      <c r="N11" s="76">
        <v>3.61E-2</v>
      </c>
      <c r="O11" s="75">
        <v>93952822.379999995</v>
      </c>
      <c r="P11" s="33"/>
      <c r="Q11" s="75">
        <v>459.01841999999999</v>
      </c>
      <c r="R11" s="75">
        <v>104236.75759855619</v>
      </c>
      <c r="S11" s="7"/>
      <c r="T11" s="76">
        <v>1</v>
      </c>
      <c r="U11" s="76">
        <v>0.1613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5.47</v>
      </c>
      <c r="N12" s="80">
        <v>2.1399999999999999E-2</v>
      </c>
      <c r="O12" s="81">
        <v>88188480.159999996</v>
      </c>
      <c r="Q12" s="81">
        <v>459.01841999999999</v>
      </c>
      <c r="R12" s="81">
        <v>88135.809472538996</v>
      </c>
      <c r="T12" s="80">
        <v>0.84550000000000003</v>
      </c>
      <c r="U12" s="80">
        <v>0.13639999999999999</v>
      </c>
    </row>
    <row r="13" spans="2:66">
      <c r="B13" s="79" t="s">
        <v>273</v>
      </c>
      <c r="C13" s="16"/>
      <c r="D13" s="16"/>
      <c r="E13" s="16"/>
      <c r="F13" s="16"/>
      <c r="K13" s="81">
        <v>5.65</v>
      </c>
      <c r="N13" s="80">
        <v>1.4999999999999999E-2</v>
      </c>
      <c r="O13" s="81">
        <v>74284500.040000007</v>
      </c>
      <c r="Q13" s="81">
        <v>459.01841999999999</v>
      </c>
      <c r="R13" s="81">
        <v>75719.414875342001</v>
      </c>
      <c r="T13" s="80">
        <v>0.72640000000000005</v>
      </c>
      <c r="U13" s="80">
        <v>0.1172</v>
      </c>
    </row>
    <row r="14" spans="2:66">
      <c r="B14" t="s">
        <v>277</v>
      </c>
      <c r="C14" t="s">
        <v>278</v>
      </c>
      <c r="D14" t="s">
        <v>100</v>
      </c>
      <c r="E14" t="s">
        <v>123</v>
      </c>
      <c r="F14" t="s">
        <v>279</v>
      </c>
      <c r="G14" t="s">
        <v>280</v>
      </c>
      <c r="H14" t="s">
        <v>205</v>
      </c>
      <c r="I14" t="s">
        <v>206</v>
      </c>
      <c r="J14" t="s">
        <v>281</v>
      </c>
      <c r="K14" s="77">
        <v>2.94</v>
      </c>
      <c r="L14" t="s">
        <v>102</v>
      </c>
      <c r="M14" s="78">
        <v>1E-3</v>
      </c>
      <c r="N14" s="78">
        <v>1.06E-2</v>
      </c>
      <c r="O14" s="77">
        <v>1175513</v>
      </c>
      <c r="P14" s="77">
        <v>103.33</v>
      </c>
      <c r="Q14" s="77">
        <v>0</v>
      </c>
      <c r="R14" s="77">
        <v>1214.6575829000001</v>
      </c>
      <c r="S14" s="78">
        <v>8.0000000000000004E-4</v>
      </c>
      <c r="T14" s="78">
        <v>1.17E-2</v>
      </c>
      <c r="U14" s="78">
        <v>1.9E-3</v>
      </c>
    </row>
    <row r="15" spans="2:66">
      <c r="B15" t="s">
        <v>282</v>
      </c>
      <c r="C15" t="s">
        <v>283</v>
      </c>
      <c r="D15" t="s">
        <v>100</v>
      </c>
      <c r="E15" t="s">
        <v>123</v>
      </c>
      <c r="F15" t="s">
        <v>279</v>
      </c>
      <c r="G15" t="s">
        <v>280</v>
      </c>
      <c r="H15" t="s">
        <v>205</v>
      </c>
      <c r="I15" t="s">
        <v>206</v>
      </c>
      <c r="J15" t="s">
        <v>284</v>
      </c>
      <c r="K15" s="77">
        <v>4.17</v>
      </c>
      <c r="L15" t="s">
        <v>102</v>
      </c>
      <c r="M15" s="78">
        <v>1E-3</v>
      </c>
      <c r="N15" s="78">
        <v>1.0999999999999999E-2</v>
      </c>
      <c r="O15" s="77">
        <v>4418000</v>
      </c>
      <c r="P15" s="77">
        <v>100.12</v>
      </c>
      <c r="Q15" s="77">
        <v>0</v>
      </c>
      <c r="R15" s="77">
        <v>4423.3015999999998</v>
      </c>
      <c r="S15" s="78">
        <v>9.4999999999999998E-3</v>
      </c>
      <c r="T15" s="78">
        <v>4.24E-2</v>
      </c>
      <c r="U15" s="78">
        <v>6.7999999999999996E-3</v>
      </c>
    </row>
    <row r="16" spans="2:66">
      <c r="B16" t="s">
        <v>285</v>
      </c>
      <c r="C16" t="s">
        <v>286</v>
      </c>
      <c r="D16" t="s">
        <v>100</v>
      </c>
      <c r="E16" t="s">
        <v>123</v>
      </c>
      <c r="F16" t="s">
        <v>287</v>
      </c>
      <c r="G16" t="s">
        <v>280</v>
      </c>
      <c r="H16" t="s">
        <v>205</v>
      </c>
      <c r="I16" t="s">
        <v>206</v>
      </c>
      <c r="J16" t="s">
        <v>288</v>
      </c>
      <c r="K16" s="77">
        <v>5</v>
      </c>
      <c r="L16" t="s">
        <v>102</v>
      </c>
      <c r="M16" s="78">
        <v>2E-3</v>
      </c>
      <c r="N16" s="78">
        <v>1.37E-2</v>
      </c>
      <c r="O16" s="77">
        <v>9462000</v>
      </c>
      <c r="P16" s="77">
        <v>98.37</v>
      </c>
      <c r="Q16" s="77">
        <v>0</v>
      </c>
      <c r="R16" s="77">
        <v>9307.7693999999992</v>
      </c>
      <c r="S16" s="78">
        <v>3.3E-3</v>
      </c>
      <c r="T16" s="78">
        <v>8.9300000000000004E-2</v>
      </c>
      <c r="U16" s="78">
        <v>1.44E-2</v>
      </c>
    </row>
    <row r="17" spans="2:21">
      <c r="B17" t="s">
        <v>289</v>
      </c>
      <c r="C17" t="s">
        <v>290</v>
      </c>
      <c r="D17" t="s">
        <v>100</v>
      </c>
      <c r="E17" t="s">
        <v>123</v>
      </c>
      <c r="F17" t="s">
        <v>291</v>
      </c>
      <c r="G17" t="s">
        <v>280</v>
      </c>
      <c r="H17" t="s">
        <v>205</v>
      </c>
      <c r="I17" t="s">
        <v>206</v>
      </c>
      <c r="J17" t="s">
        <v>292</v>
      </c>
      <c r="K17" s="77">
        <v>2.71</v>
      </c>
      <c r="L17" t="s">
        <v>102</v>
      </c>
      <c r="M17" s="78">
        <v>8.3000000000000001E-3</v>
      </c>
      <c r="N17" s="78">
        <v>1.6E-2</v>
      </c>
      <c r="O17" s="77">
        <v>1973087</v>
      </c>
      <c r="P17" s="77">
        <v>106.29</v>
      </c>
      <c r="Q17" s="77">
        <v>0</v>
      </c>
      <c r="R17" s="77">
        <v>2097.1941723</v>
      </c>
      <c r="S17" s="78">
        <v>5.9999999999999995E-4</v>
      </c>
      <c r="T17" s="78">
        <v>2.01E-2</v>
      </c>
      <c r="U17" s="78">
        <v>3.2000000000000002E-3</v>
      </c>
    </row>
    <row r="18" spans="2:21">
      <c r="B18" t="s">
        <v>293</v>
      </c>
      <c r="C18" t="s">
        <v>294</v>
      </c>
      <c r="D18" t="s">
        <v>100</v>
      </c>
      <c r="E18" t="s">
        <v>123</v>
      </c>
      <c r="F18" t="s">
        <v>291</v>
      </c>
      <c r="G18" t="s">
        <v>280</v>
      </c>
      <c r="H18" t="s">
        <v>205</v>
      </c>
      <c r="I18" t="s">
        <v>206</v>
      </c>
      <c r="J18" t="s">
        <v>295</v>
      </c>
      <c r="K18" s="77">
        <v>5.14</v>
      </c>
      <c r="L18" t="s">
        <v>102</v>
      </c>
      <c r="M18" s="78">
        <v>1E-3</v>
      </c>
      <c r="N18" s="78">
        <v>1.3299999999999999E-2</v>
      </c>
      <c r="O18" s="77">
        <v>9115000</v>
      </c>
      <c r="P18" s="77">
        <v>98.01</v>
      </c>
      <c r="Q18" s="77">
        <v>0</v>
      </c>
      <c r="R18" s="77">
        <v>8933.6115000000009</v>
      </c>
      <c r="S18" s="78">
        <v>2.8999999999999998E-3</v>
      </c>
      <c r="T18" s="78">
        <v>8.5699999999999998E-2</v>
      </c>
      <c r="U18" s="78">
        <v>1.38E-2</v>
      </c>
    </row>
    <row r="19" spans="2:21">
      <c r="B19" t="s">
        <v>296</v>
      </c>
      <c r="C19" t="s">
        <v>297</v>
      </c>
      <c r="D19" t="s">
        <v>100</v>
      </c>
      <c r="E19" t="s">
        <v>123</v>
      </c>
      <c r="F19" t="s">
        <v>298</v>
      </c>
      <c r="G19" t="s">
        <v>280</v>
      </c>
      <c r="H19" t="s">
        <v>299</v>
      </c>
      <c r="I19" t="s">
        <v>150</v>
      </c>
      <c r="J19" t="s">
        <v>300</v>
      </c>
      <c r="K19" s="77">
        <v>4.13</v>
      </c>
      <c r="L19" t="s">
        <v>102</v>
      </c>
      <c r="M19" s="78">
        <v>5.0000000000000001E-3</v>
      </c>
      <c r="N19" s="78">
        <v>1.35E-2</v>
      </c>
      <c r="O19" s="77">
        <v>4150000</v>
      </c>
      <c r="P19" s="77">
        <v>102.94</v>
      </c>
      <c r="Q19" s="77">
        <v>0</v>
      </c>
      <c r="R19" s="77">
        <v>4272.01</v>
      </c>
      <c r="S19" s="78">
        <v>5.4000000000000003E-3</v>
      </c>
      <c r="T19" s="78">
        <v>4.1000000000000002E-2</v>
      </c>
      <c r="U19" s="78">
        <v>6.6E-3</v>
      </c>
    </row>
    <row r="20" spans="2:21">
      <c r="B20" t="s">
        <v>301</v>
      </c>
      <c r="C20" t="s">
        <v>302</v>
      </c>
      <c r="D20" t="s">
        <v>100</v>
      </c>
      <c r="E20" t="s">
        <v>123</v>
      </c>
      <c r="F20" t="s">
        <v>298</v>
      </c>
      <c r="G20" t="s">
        <v>280</v>
      </c>
      <c r="H20" t="s">
        <v>205</v>
      </c>
      <c r="I20" t="s">
        <v>206</v>
      </c>
      <c r="J20" t="s">
        <v>303</v>
      </c>
      <c r="K20" s="77">
        <v>7.7</v>
      </c>
      <c r="L20" t="s">
        <v>102</v>
      </c>
      <c r="M20" s="78">
        <v>2E-3</v>
      </c>
      <c r="N20" s="78">
        <v>1.5699999999999999E-2</v>
      </c>
      <c r="O20" s="77">
        <v>3000000</v>
      </c>
      <c r="P20" s="77">
        <v>96.45</v>
      </c>
      <c r="Q20" s="77">
        <v>0</v>
      </c>
      <c r="R20" s="77">
        <v>2893.5</v>
      </c>
      <c r="S20" s="78">
        <v>3.0999999999999999E-3</v>
      </c>
      <c r="T20" s="78">
        <v>2.7799999999999998E-2</v>
      </c>
      <c r="U20" s="78">
        <v>4.4999999999999997E-3</v>
      </c>
    </row>
    <row r="21" spans="2:21">
      <c r="B21" t="s">
        <v>304</v>
      </c>
      <c r="C21" t="s">
        <v>305</v>
      </c>
      <c r="D21" t="s">
        <v>100</v>
      </c>
      <c r="E21" t="s">
        <v>123</v>
      </c>
      <c r="F21" t="s">
        <v>298</v>
      </c>
      <c r="G21" t="s">
        <v>280</v>
      </c>
      <c r="H21" t="s">
        <v>205</v>
      </c>
      <c r="I21" t="s">
        <v>206</v>
      </c>
      <c r="J21" t="s">
        <v>306</v>
      </c>
      <c r="K21" s="77">
        <v>3.71</v>
      </c>
      <c r="L21" t="s">
        <v>102</v>
      </c>
      <c r="M21" s="78">
        <v>3.8E-3</v>
      </c>
      <c r="N21" s="78">
        <v>1.2800000000000001E-2</v>
      </c>
      <c r="O21" s="77">
        <v>4527629</v>
      </c>
      <c r="P21" s="77">
        <v>102.01</v>
      </c>
      <c r="Q21" s="77">
        <v>0</v>
      </c>
      <c r="R21" s="77">
        <v>4618.6343428999999</v>
      </c>
      <c r="S21" s="78">
        <v>1.5E-3</v>
      </c>
      <c r="T21" s="78">
        <v>4.4299999999999999E-2</v>
      </c>
      <c r="U21" s="78">
        <v>7.1000000000000004E-3</v>
      </c>
    </row>
    <row r="22" spans="2:21">
      <c r="B22" t="s">
        <v>307</v>
      </c>
      <c r="C22" t="s">
        <v>308</v>
      </c>
      <c r="D22" t="s">
        <v>100</v>
      </c>
      <c r="E22" t="s">
        <v>123</v>
      </c>
      <c r="F22" t="s">
        <v>309</v>
      </c>
      <c r="G22" t="s">
        <v>280</v>
      </c>
      <c r="H22" t="s">
        <v>205</v>
      </c>
      <c r="I22" t="s">
        <v>206</v>
      </c>
      <c r="J22" t="s">
        <v>310</v>
      </c>
      <c r="K22" s="77">
        <v>4.57</v>
      </c>
      <c r="L22" t="s">
        <v>102</v>
      </c>
      <c r="M22" s="78">
        <v>1E-3</v>
      </c>
      <c r="N22" s="78">
        <v>1.38E-2</v>
      </c>
      <c r="O22" s="77">
        <v>1328000</v>
      </c>
      <c r="P22" s="77">
        <v>98.41</v>
      </c>
      <c r="Q22" s="77">
        <v>0</v>
      </c>
      <c r="R22" s="77">
        <v>1306.8848</v>
      </c>
      <c r="S22" s="78">
        <v>4.0000000000000002E-4</v>
      </c>
      <c r="T22" s="78">
        <v>1.2500000000000001E-2</v>
      </c>
      <c r="U22" s="78">
        <v>2E-3</v>
      </c>
    </row>
    <row r="23" spans="2:21">
      <c r="B23" t="s">
        <v>311</v>
      </c>
      <c r="C23" t="s">
        <v>312</v>
      </c>
      <c r="D23" t="s">
        <v>100</v>
      </c>
      <c r="E23" t="s">
        <v>123</v>
      </c>
      <c r="F23" t="s">
        <v>313</v>
      </c>
      <c r="G23" t="s">
        <v>280</v>
      </c>
      <c r="H23" t="s">
        <v>205</v>
      </c>
      <c r="I23" t="s">
        <v>206</v>
      </c>
      <c r="J23" t="s">
        <v>314</v>
      </c>
      <c r="K23" s="77">
        <v>3.03</v>
      </c>
      <c r="L23" t="s">
        <v>102</v>
      </c>
      <c r="M23" s="78">
        <v>6.0000000000000001E-3</v>
      </c>
      <c r="N23" s="78">
        <v>1.2200000000000001E-2</v>
      </c>
      <c r="O23" s="77">
        <v>600000</v>
      </c>
      <c r="P23" s="77">
        <v>106.15</v>
      </c>
      <c r="Q23" s="77">
        <v>0</v>
      </c>
      <c r="R23" s="77">
        <v>636.9</v>
      </c>
      <c r="S23" s="78">
        <v>4.0000000000000002E-4</v>
      </c>
      <c r="T23" s="78">
        <v>6.1000000000000004E-3</v>
      </c>
      <c r="U23" s="78">
        <v>1E-3</v>
      </c>
    </row>
    <row r="24" spans="2:21">
      <c r="B24" t="s">
        <v>315</v>
      </c>
      <c r="C24" t="s">
        <v>316</v>
      </c>
      <c r="D24" t="s">
        <v>100</v>
      </c>
      <c r="E24" t="s">
        <v>123</v>
      </c>
      <c r="F24" t="s">
        <v>313</v>
      </c>
      <c r="G24" t="s">
        <v>280</v>
      </c>
      <c r="H24" t="s">
        <v>205</v>
      </c>
      <c r="I24" t="s">
        <v>206</v>
      </c>
      <c r="J24" t="s">
        <v>281</v>
      </c>
      <c r="K24" s="77">
        <v>4.09</v>
      </c>
      <c r="L24" t="s">
        <v>102</v>
      </c>
      <c r="M24" s="78">
        <v>1.7500000000000002E-2</v>
      </c>
      <c r="N24" s="78">
        <v>-2.3E-3</v>
      </c>
      <c r="O24" s="77">
        <v>4704903.46</v>
      </c>
      <c r="P24" s="77">
        <v>109.79</v>
      </c>
      <c r="Q24" s="77">
        <v>0</v>
      </c>
      <c r="R24" s="77">
        <v>5165.5135087340004</v>
      </c>
      <c r="S24" s="78">
        <v>1.2999999999999999E-3</v>
      </c>
      <c r="T24" s="78">
        <v>4.9599999999999998E-2</v>
      </c>
      <c r="U24" s="78">
        <v>8.0000000000000002E-3</v>
      </c>
    </row>
    <row r="25" spans="2:21">
      <c r="B25" t="s">
        <v>317</v>
      </c>
      <c r="C25" t="s">
        <v>318</v>
      </c>
      <c r="D25" t="s">
        <v>100</v>
      </c>
      <c r="E25" t="s">
        <v>123</v>
      </c>
      <c r="F25" t="s">
        <v>319</v>
      </c>
      <c r="G25" t="s">
        <v>320</v>
      </c>
      <c r="H25" t="s">
        <v>321</v>
      </c>
      <c r="I25" t="s">
        <v>150</v>
      </c>
      <c r="J25" t="s">
        <v>322</v>
      </c>
      <c r="K25" s="77">
        <v>7.56</v>
      </c>
      <c r="L25" t="s">
        <v>102</v>
      </c>
      <c r="M25" s="78">
        <v>2.3900000000000001E-2</v>
      </c>
      <c r="N25" s="78">
        <v>1.0999999999999999E-2</v>
      </c>
      <c r="O25" s="77">
        <v>122000</v>
      </c>
      <c r="P25" s="77">
        <v>110.18</v>
      </c>
      <c r="Q25" s="77">
        <v>0</v>
      </c>
      <c r="R25" s="77">
        <v>134.4196</v>
      </c>
      <c r="S25" s="78">
        <v>0</v>
      </c>
      <c r="T25" s="78">
        <v>1.2999999999999999E-3</v>
      </c>
      <c r="U25" s="78">
        <v>2.0000000000000001E-4</v>
      </c>
    </row>
    <row r="26" spans="2:21">
      <c r="B26" t="s">
        <v>323</v>
      </c>
      <c r="C26" t="s">
        <v>324</v>
      </c>
      <c r="D26" t="s">
        <v>100</v>
      </c>
      <c r="E26" t="s">
        <v>123</v>
      </c>
      <c r="F26" t="s">
        <v>319</v>
      </c>
      <c r="G26" t="s">
        <v>320</v>
      </c>
      <c r="H26" t="s">
        <v>321</v>
      </c>
      <c r="I26" t="s">
        <v>150</v>
      </c>
      <c r="J26" t="s">
        <v>325</v>
      </c>
      <c r="K26" s="77">
        <v>5.0999999999999996</v>
      </c>
      <c r="L26" t="s">
        <v>102</v>
      </c>
      <c r="M26" s="78">
        <v>3.85E-2</v>
      </c>
      <c r="N26" s="78">
        <v>1.3299999999999999E-2</v>
      </c>
      <c r="O26" s="77">
        <v>5268517.82</v>
      </c>
      <c r="P26" s="77">
        <v>121.94</v>
      </c>
      <c r="Q26" s="77">
        <v>0</v>
      </c>
      <c r="R26" s="77">
        <v>6424.4306297080002</v>
      </c>
      <c r="S26" s="78">
        <v>2E-3</v>
      </c>
      <c r="T26" s="78">
        <v>6.1600000000000002E-2</v>
      </c>
      <c r="U26" s="78">
        <v>9.9000000000000008E-3</v>
      </c>
    </row>
    <row r="27" spans="2:21">
      <c r="B27" t="s">
        <v>326</v>
      </c>
      <c r="C27" t="s">
        <v>327</v>
      </c>
      <c r="D27" t="s">
        <v>100</v>
      </c>
      <c r="E27" t="s">
        <v>123</v>
      </c>
      <c r="F27" t="s">
        <v>319</v>
      </c>
      <c r="G27" t="s">
        <v>320</v>
      </c>
      <c r="H27" t="s">
        <v>321</v>
      </c>
      <c r="I27" t="s">
        <v>150</v>
      </c>
      <c r="J27" t="s">
        <v>328</v>
      </c>
      <c r="K27" s="77">
        <v>12.51</v>
      </c>
      <c r="L27" t="s">
        <v>102</v>
      </c>
      <c r="M27" s="78">
        <v>1.2500000000000001E-2</v>
      </c>
      <c r="N27" s="78">
        <v>2.2700000000000001E-2</v>
      </c>
      <c r="O27" s="77">
        <v>4000000</v>
      </c>
      <c r="P27" s="77">
        <v>93.3</v>
      </c>
      <c r="Q27" s="77">
        <v>0</v>
      </c>
      <c r="R27" s="77">
        <v>3732</v>
      </c>
      <c r="S27" s="78">
        <v>1.2999999999999999E-3</v>
      </c>
      <c r="T27" s="78">
        <v>3.5799999999999998E-2</v>
      </c>
      <c r="U27" s="78">
        <v>5.7999999999999996E-3</v>
      </c>
    </row>
    <row r="28" spans="2:21">
      <c r="B28" t="s">
        <v>329</v>
      </c>
      <c r="C28" t="s">
        <v>330</v>
      </c>
      <c r="D28" t="s">
        <v>100</v>
      </c>
      <c r="E28" t="s">
        <v>123</v>
      </c>
      <c r="F28" t="s">
        <v>331</v>
      </c>
      <c r="G28" t="s">
        <v>332</v>
      </c>
      <c r="H28" t="s">
        <v>321</v>
      </c>
      <c r="I28" t="s">
        <v>150</v>
      </c>
      <c r="J28" t="s">
        <v>333</v>
      </c>
      <c r="K28" s="77">
        <v>2.83</v>
      </c>
      <c r="L28" t="s">
        <v>102</v>
      </c>
      <c r="M28" s="78">
        <v>8.3000000000000001E-3</v>
      </c>
      <c r="N28" s="78">
        <v>1.03E-2</v>
      </c>
      <c r="O28" s="77">
        <v>1550000</v>
      </c>
      <c r="P28" s="77">
        <v>107.5</v>
      </c>
      <c r="Q28" s="77">
        <v>0</v>
      </c>
      <c r="R28" s="77">
        <v>1666.25</v>
      </c>
      <c r="S28" s="78">
        <v>1E-3</v>
      </c>
      <c r="T28" s="78">
        <v>1.6E-2</v>
      </c>
      <c r="U28" s="78">
        <v>2.5999999999999999E-3</v>
      </c>
    </row>
    <row r="29" spans="2:21">
      <c r="B29" t="s">
        <v>334</v>
      </c>
      <c r="C29" t="s">
        <v>335</v>
      </c>
      <c r="D29" t="s">
        <v>100</v>
      </c>
      <c r="E29" t="s">
        <v>123</v>
      </c>
      <c r="F29" t="s">
        <v>336</v>
      </c>
      <c r="G29" t="s">
        <v>332</v>
      </c>
      <c r="H29" t="s">
        <v>337</v>
      </c>
      <c r="I29" t="s">
        <v>206</v>
      </c>
      <c r="J29" t="s">
        <v>338</v>
      </c>
      <c r="K29" s="77">
        <v>8.67</v>
      </c>
      <c r="L29" t="s">
        <v>102</v>
      </c>
      <c r="M29" s="78">
        <v>8.9999999999999993E-3</v>
      </c>
      <c r="N29" s="78">
        <v>2.4799999999999999E-2</v>
      </c>
      <c r="O29" s="77">
        <v>7825000</v>
      </c>
      <c r="P29" s="77">
        <v>92.2</v>
      </c>
      <c r="Q29" s="77">
        <v>0</v>
      </c>
      <c r="R29" s="77">
        <v>7214.65</v>
      </c>
      <c r="S29" s="78">
        <v>4.1000000000000003E-3</v>
      </c>
      <c r="T29" s="78">
        <v>6.9199999999999998E-2</v>
      </c>
      <c r="U29" s="78">
        <v>1.12E-2</v>
      </c>
    </row>
    <row r="30" spans="2:21">
      <c r="B30" t="s">
        <v>339</v>
      </c>
      <c r="C30" t="s">
        <v>340</v>
      </c>
      <c r="D30" t="s">
        <v>100</v>
      </c>
      <c r="E30" t="s">
        <v>123</v>
      </c>
      <c r="F30" t="s">
        <v>336</v>
      </c>
      <c r="G30" t="s">
        <v>332</v>
      </c>
      <c r="H30" t="s">
        <v>321</v>
      </c>
      <c r="I30" t="s">
        <v>150</v>
      </c>
      <c r="J30" t="s">
        <v>292</v>
      </c>
      <c r="K30" s="77">
        <v>3.99</v>
      </c>
      <c r="L30" t="s">
        <v>102</v>
      </c>
      <c r="M30" s="78">
        <v>1.77E-2</v>
      </c>
      <c r="N30" s="78">
        <v>1.9199999999999998E-2</v>
      </c>
      <c r="O30" s="77">
        <v>3300000.5</v>
      </c>
      <c r="P30" s="77">
        <v>106.77</v>
      </c>
      <c r="Q30" s="77">
        <v>0</v>
      </c>
      <c r="R30" s="77">
        <v>3523.4105338499999</v>
      </c>
      <c r="S30" s="78">
        <v>1.1000000000000001E-3</v>
      </c>
      <c r="T30" s="78">
        <v>3.3799999999999997E-2</v>
      </c>
      <c r="U30" s="78">
        <v>5.4999999999999997E-3</v>
      </c>
    </row>
    <row r="31" spans="2:21">
      <c r="B31" t="s">
        <v>341</v>
      </c>
      <c r="C31" t="s">
        <v>342</v>
      </c>
      <c r="D31" t="s">
        <v>100</v>
      </c>
      <c r="E31" t="s">
        <v>123</v>
      </c>
      <c r="F31" t="s">
        <v>336</v>
      </c>
      <c r="G31" t="s">
        <v>332</v>
      </c>
      <c r="H31" t="s">
        <v>337</v>
      </c>
      <c r="I31" t="s">
        <v>206</v>
      </c>
      <c r="J31" t="s">
        <v>338</v>
      </c>
      <c r="K31" s="77">
        <v>12.06</v>
      </c>
      <c r="L31" t="s">
        <v>102</v>
      </c>
      <c r="M31" s="78">
        <v>1.6899999999999998E-2</v>
      </c>
      <c r="N31" s="78">
        <v>2.7099999999999999E-2</v>
      </c>
      <c r="O31" s="77">
        <v>3500000</v>
      </c>
      <c r="P31" s="77">
        <v>93.79</v>
      </c>
      <c r="Q31" s="77">
        <v>0</v>
      </c>
      <c r="R31" s="77">
        <v>3282.65</v>
      </c>
      <c r="S31" s="78">
        <v>1.2999999999999999E-3</v>
      </c>
      <c r="T31" s="78">
        <v>3.15E-2</v>
      </c>
      <c r="U31" s="78">
        <v>5.1000000000000004E-3</v>
      </c>
    </row>
    <row r="32" spans="2:21">
      <c r="B32" t="s">
        <v>343</v>
      </c>
      <c r="C32" t="s">
        <v>344</v>
      </c>
      <c r="D32" t="s">
        <v>100</v>
      </c>
      <c r="E32" t="s">
        <v>123</v>
      </c>
      <c r="F32" t="s">
        <v>345</v>
      </c>
      <c r="G32" t="s">
        <v>332</v>
      </c>
      <c r="H32" t="s">
        <v>346</v>
      </c>
      <c r="I32" t="s">
        <v>206</v>
      </c>
      <c r="J32" t="s">
        <v>347</v>
      </c>
      <c r="K32" s="77">
        <v>5.25</v>
      </c>
      <c r="L32" t="s">
        <v>102</v>
      </c>
      <c r="M32" s="78">
        <v>1.14E-2</v>
      </c>
      <c r="N32" s="78">
        <v>2.24E-2</v>
      </c>
      <c r="O32" s="77">
        <v>1542000</v>
      </c>
      <c r="P32" s="77">
        <v>99.51</v>
      </c>
      <c r="Q32" s="77">
        <v>18.515709999999999</v>
      </c>
      <c r="R32" s="77">
        <v>1552.95991</v>
      </c>
      <c r="S32" s="78">
        <v>6.9999999999999999E-4</v>
      </c>
      <c r="T32" s="78">
        <v>1.49E-2</v>
      </c>
      <c r="U32" s="78">
        <v>2.3999999999999998E-3</v>
      </c>
    </row>
    <row r="33" spans="2:21">
      <c r="B33" t="s">
        <v>348</v>
      </c>
      <c r="C33" t="s">
        <v>349</v>
      </c>
      <c r="D33" t="s">
        <v>100</v>
      </c>
      <c r="E33" t="s">
        <v>123</v>
      </c>
      <c r="F33" t="s">
        <v>350</v>
      </c>
      <c r="G33" t="s">
        <v>332</v>
      </c>
      <c r="H33" t="s">
        <v>346</v>
      </c>
      <c r="I33" t="s">
        <v>206</v>
      </c>
      <c r="J33" t="s">
        <v>351</v>
      </c>
      <c r="K33" s="77">
        <v>7.12</v>
      </c>
      <c r="L33" t="s">
        <v>102</v>
      </c>
      <c r="M33" s="78">
        <v>5.8999999999999999E-3</v>
      </c>
      <c r="N33" s="78">
        <v>2.47E-2</v>
      </c>
      <c r="O33" s="77">
        <v>814000</v>
      </c>
      <c r="P33" s="77">
        <v>91.08</v>
      </c>
      <c r="Q33" s="77">
        <v>0</v>
      </c>
      <c r="R33" s="77">
        <v>741.39120000000003</v>
      </c>
      <c r="S33" s="78">
        <v>2E-3</v>
      </c>
      <c r="T33" s="78">
        <v>7.1000000000000004E-3</v>
      </c>
      <c r="U33" s="78">
        <v>1.1000000000000001E-3</v>
      </c>
    </row>
    <row r="34" spans="2:21">
      <c r="B34" t="s">
        <v>352</v>
      </c>
      <c r="C34" t="s">
        <v>353</v>
      </c>
      <c r="D34" t="s">
        <v>100</v>
      </c>
      <c r="E34" t="s">
        <v>123</v>
      </c>
      <c r="F34" t="s">
        <v>354</v>
      </c>
      <c r="G34" t="s">
        <v>332</v>
      </c>
      <c r="H34" t="s">
        <v>346</v>
      </c>
      <c r="I34" t="s">
        <v>206</v>
      </c>
      <c r="J34" t="s">
        <v>355</v>
      </c>
      <c r="K34" s="77">
        <v>1.02</v>
      </c>
      <c r="L34" t="s">
        <v>102</v>
      </c>
      <c r="M34" s="78">
        <v>4.9000000000000002E-2</v>
      </c>
      <c r="N34" s="78">
        <v>1.37E-2</v>
      </c>
      <c r="O34" s="77">
        <v>354157.56</v>
      </c>
      <c r="P34" s="77">
        <v>114</v>
      </c>
      <c r="Q34" s="77">
        <v>409.36455999999998</v>
      </c>
      <c r="R34" s="77">
        <v>813.10417840000002</v>
      </c>
      <c r="S34" s="78">
        <v>2.7000000000000001E-3</v>
      </c>
      <c r="T34" s="78">
        <v>7.7999999999999996E-3</v>
      </c>
      <c r="U34" s="78">
        <v>1.2999999999999999E-3</v>
      </c>
    </row>
    <row r="35" spans="2:21">
      <c r="B35" t="s">
        <v>356</v>
      </c>
      <c r="C35" t="s">
        <v>357</v>
      </c>
      <c r="D35" t="s">
        <v>100</v>
      </c>
      <c r="E35" t="s">
        <v>123</v>
      </c>
      <c r="F35" t="s">
        <v>354</v>
      </c>
      <c r="G35" t="s">
        <v>332</v>
      </c>
      <c r="H35" t="s">
        <v>346</v>
      </c>
      <c r="I35" t="s">
        <v>206</v>
      </c>
      <c r="J35" t="s">
        <v>358</v>
      </c>
      <c r="K35" s="77">
        <v>4.1100000000000003</v>
      </c>
      <c r="L35" t="s">
        <v>102</v>
      </c>
      <c r="M35" s="78">
        <v>2.35E-2</v>
      </c>
      <c r="N35" s="78">
        <v>1.8100000000000002E-2</v>
      </c>
      <c r="O35" s="77">
        <v>1238024.8999999999</v>
      </c>
      <c r="P35" s="77">
        <v>110.63</v>
      </c>
      <c r="Q35" s="77">
        <v>31.13815</v>
      </c>
      <c r="R35" s="77">
        <v>1400.76509687</v>
      </c>
      <c r="S35" s="78">
        <v>1.6999999999999999E-3</v>
      </c>
      <c r="T35" s="78">
        <v>1.34E-2</v>
      </c>
      <c r="U35" s="78">
        <v>2.2000000000000001E-3</v>
      </c>
    </row>
    <row r="36" spans="2:21">
      <c r="B36" t="s">
        <v>359</v>
      </c>
      <c r="C36" t="s">
        <v>360</v>
      </c>
      <c r="D36" t="s">
        <v>100</v>
      </c>
      <c r="E36" t="s">
        <v>123</v>
      </c>
      <c r="F36" t="s">
        <v>361</v>
      </c>
      <c r="G36" t="s">
        <v>332</v>
      </c>
      <c r="H36" t="s">
        <v>362</v>
      </c>
      <c r="I36" t="s">
        <v>206</v>
      </c>
      <c r="J36" t="s">
        <v>363</v>
      </c>
      <c r="K36" s="77">
        <v>0.4</v>
      </c>
      <c r="L36" t="s">
        <v>102</v>
      </c>
      <c r="M36" s="78">
        <v>4.4499999999999998E-2</v>
      </c>
      <c r="N36" s="78">
        <v>1.2E-2</v>
      </c>
      <c r="O36" s="77">
        <v>316666.8</v>
      </c>
      <c r="P36" s="77">
        <v>114.76</v>
      </c>
      <c r="Q36" s="77">
        <v>0</v>
      </c>
      <c r="R36" s="77">
        <v>363.40681968000001</v>
      </c>
      <c r="S36" s="78">
        <v>1.5E-3</v>
      </c>
      <c r="T36" s="78">
        <v>3.5000000000000001E-3</v>
      </c>
      <c r="U36" s="78">
        <v>5.9999999999999995E-4</v>
      </c>
    </row>
    <row r="37" spans="2:21">
      <c r="B37" s="79" t="s">
        <v>230</v>
      </c>
      <c r="C37" s="16"/>
      <c r="D37" s="16"/>
      <c r="E37" s="16"/>
      <c r="F37" s="16"/>
      <c r="K37" s="81">
        <v>4.55</v>
      </c>
      <c r="N37" s="80">
        <v>3.7699999999999997E-2</v>
      </c>
      <c r="O37" s="81">
        <v>8638058.5099999998</v>
      </c>
      <c r="Q37" s="81">
        <v>0</v>
      </c>
      <c r="R37" s="81">
        <v>8175.4727928169996</v>
      </c>
      <c r="T37" s="80">
        <v>7.8399999999999997E-2</v>
      </c>
      <c r="U37" s="80">
        <v>1.2699999999999999E-2</v>
      </c>
    </row>
    <row r="38" spans="2:21">
      <c r="B38" t="s">
        <v>364</v>
      </c>
      <c r="C38" t="s">
        <v>365</v>
      </c>
      <c r="D38" t="s">
        <v>100</v>
      </c>
      <c r="E38" t="s">
        <v>123</v>
      </c>
      <c r="F38" t="s">
        <v>287</v>
      </c>
      <c r="G38" t="s">
        <v>280</v>
      </c>
      <c r="H38" t="s">
        <v>205</v>
      </c>
      <c r="I38" t="s">
        <v>206</v>
      </c>
      <c r="J38" t="s">
        <v>366</v>
      </c>
      <c r="K38" s="77">
        <v>3.77</v>
      </c>
      <c r="L38" t="s">
        <v>102</v>
      </c>
      <c r="M38" s="78">
        <v>2.6800000000000001E-2</v>
      </c>
      <c r="N38" s="78">
        <v>4.0099999999999997E-2</v>
      </c>
      <c r="O38" s="77">
        <v>2375183.84</v>
      </c>
      <c r="P38" s="77">
        <v>97.3</v>
      </c>
      <c r="Q38" s="77">
        <v>0</v>
      </c>
      <c r="R38" s="77">
        <v>2311.0538763200002</v>
      </c>
      <c r="S38" s="78">
        <v>8.0000000000000004E-4</v>
      </c>
      <c r="T38" s="78">
        <v>2.2200000000000001E-2</v>
      </c>
      <c r="U38" s="78">
        <v>3.5999999999999999E-3</v>
      </c>
    </row>
    <row r="39" spans="2:21">
      <c r="B39" t="s">
        <v>367</v>
      </c>
      <c r="C39" t="s">
        <v>368</v>
      </c>
      <c r="D39" t="s">
        <v>100</v>
      </c>
      <c r="E39" t="s">
        <v>123</v>
      </c>
      <c r="F39" t="s">
        <v>350</v>
      </c>
      <c r="G39" t="s">
        <v>332</v>
      </c>
      <c r="H39" t="s">
        <v>346</v>
      </c>
      <c r="I39" t="s">
        <v>206</v>
      </c>
      <c r="J39" t="s">
        <v>369</v>
      </c>
      <c r="K39" s="77">
        <v>6.41</v>
      </c>
      <c r="L39" t="s">
        <v>102</v>
      </c>
      <c r="M39" s="78">
        <v>2.5499999999999998E-2</v>
      </c>
      <c r="N39" s="78">
        <v>4.8899999999999999E-2</v>
      </c>
      <c r="O39" s="77">
        <v>3056666.67</v>
      </c>
      <c r="P39" s="77">
        <v>86.91</v>
      </c>
      <c r="Q39" s="77">
        <v>0</v>
      </c>
      <c r="R39" s="77">
        <v>2656.5490028969998</v>
      </c>
      <c r="S39" s="78">
        <v>2.2000000000000001E-3</v>
      </c>
      <c r="T39" s="78">
        <v>2.5499999999999998E-2</v>
      </c>
      <c r="U39" s="78">
        <v>4.1000000000000003E-3</v>
      </c>
    </row>
    <row r="40" spans="2:21">
      <c r="B40" t="s">
        <v>370</v>
      </c>
      <c r="C40" t="s">
        <v>371</v>
      </c>
      <c r="D40" t="s">
        <v>100</v>
      </c>
      <c r="E40" t="s">
        <v>123</v>
      </c>
      <c r="F40" t="s">
        <v>372</v>
      </c>
      <c r="G40" t="s">
        <v>373</v>
      </c>
      <c r="H40" t="s">
        <v>346</v>
      </c>
      <c r="I40" t="s">
        <v>206</v>
      </c>
      <c r="J40" t="s">
        <v>374</v>
      </c>
      <c r="K40" s="77">
        <v>4.76</v>
      </c>
      <c r="L40" t="s">
        <v>102</v>
      </c>
      <c r="M40" s="78">
        <v>3.5200000000000002E-2</v>
      </c>
      <c r="N40" s="78">
        <v>4.3900000000000002E-2</v>
      </c>
      <c r="O40" s="77">
        <v>1297920</v>
      </c>
      <c r="P40" s="77">
        <v>96.57</v>
      </c>
      <c r="Q40" s="77">
        <v>0</v>
      </c>
      <c r="R40" s="77">
        <v>1253.4013440000001</v>
      </c>
      <c r="S40" s="78">
        <v>1.6000000000000001E-3</v>
      </c>
      <c r="T40" s="78">
        <v>1.2E-2</v>
      </c>
      <c r="U40" s="78">
        <v>1.9E-3</v>
      </c>
    </row>
    <row r="41" spans="2:21">
      <c r="B41" t="s">
        <v>375</v>
      </c>
      <c r="C41" t="s">
        <v>376</v>
      </c>
      <c r="D41" t="s">
        <v>100</v>
      </c>
      <c r="E41" t="s">
        <v>123</v>
      </c>
      <c r="F41" t="s">
        <v>361</v>
      </c>
      <c r="G41" t="s">
        <v>332</v>
      </c>
      <c r="H41" t="s">
        <v>362</v>
      </c>
      <c r="I41" t="s">
        <v>206</v>
      </c>
      <c r="J41" t="s">
        <v>292</v>
      </c>
      <c r="K41" s="77">
        <v>2.82</v>
      </c>
      <c r="L41" t="s">
        <v>102</v>
      </c>
      <c r="M41" s="78">
        <v>2.3400000000000001E-2</v>
      </c>
      <c r="N41" s="78">
        <v>1.5599999999999999E-2</v>
      </c>
      <c r="O41" s="77">
        <v>1908288</v>
      </c>
      <c r="P41" s="77">
        <v>102.42</v>
      </c>
      <c r="Q41" s="77">
        <v>0</v>
      </c>
      <c r="R41" s="77">
        <v>1954.4685695999999</v>
      </c>
      <c r="S41" s="78">
        <v>1.4E-3</v>
      </c>
      <c r="T41" s="78">
        <v>1.8800000000000001E-2</v>
      </c>
      <c r="U41" s="78">
        <v>3.0000000000000001E-3</v>
      </c>
    </row>
    <row r="42" spans="2:21">
      <c r="B42" s="79" t="s">
        <v>274</v>
      </c>
      <c r="C42" s="16"/>
      <c r="D42" s="16"/>
      <c r="E42" s="16"/>
      <c r="F42" s="16"/>
      <c r="K42" s="81">
        <v>3.96</v>
      </c>
      <c r="N42" s="80">
        <v>0.1038</v>
      </c>
      <c r="O42" s="81">
        <v>5265921.6100000003</v>
      </c>
      <c r="Q42" s="81">
        <v>0</v>
      </c>
      <c r="R42" s="81">
        <v>4240.9218043800001</v>
      </c>
      <c r="T42" s="80">
        <v>4.07E-2</v>
      </c>
      <c r="U42" s="80">
        <v>6.6E-3</v>
      </c>
    </row>
    <row r="43" spans="2:21">
      <c r="B43" t="s">
        <v>377</v>
      </c>
      <c r="C43" t="s">
        <v>378</v>
      </c>
      <c r="D43" t="s">
        <v>100</v>
      </c>
      <c r="E43" t="s">
        <v>123</v>
      </c>
      <c r="F43" t="s">
        <v>379</v>
      </c>
      <c r="G43" t="s">
        <v>380</v>
      </c>
      <c r="H43" t="s">
        <v>381</v>
      </c>
      <c r="I43" t="s">
        <v>150</v>
      </c>
      <c r="J43" t="s">
        <v>382</v>
      </c>
      <c r="K43" s="77">
        <v>3.92</v>
      </c>
      <c r="L43" t="s">
        <v>102</v>
      </c>
      <c r="M43" s="78">
        <v>4.2999999999999997E-2</v>
      </c>
      <c r="N43" s="78">
        <v>0.1164</v>
      </c>
      <c r="O43" s="77">
        <v>3869851.55</v>
      </c>
      <c r="P43" s="77">
        <v>76.760000000000005</v>
      </c>
      <c r="Q43" s="77">
        <v>0</v>
      </c>
      <c r="R43" s="77">
        <v>2970.4980497800002</v>
      </c>
      <c r="S43" s="78">
        <v>3.0999999999999999E-3</v>
      </c>
      <c r="T43" s="78">
        <v>2.8500000000000001E-2</v>
      </c>
      <c r="U43" s="78">
        <v>4.5999999999999999E-3</v>
      </c>
    </row>
    <row r="44" spans="2:21">
      <c r="B44" t="s">
        <v>383</v>
      </c>
      <c r="C44" t="s">
        <v>384</v>
      </c>
      <c r="D44" t="s">
        <v>100</v>
      </c>
      <c r="E44" t="s">
        <v>123</v>
      </c>
      <c r="F44" t="s">
        <v>385</v>
      </c>
      <c r="G44" t="s">
        <v>386</v>
      </c>
      <c r="H44" t="s">
        <v>387</v>
      </c>
      <c r="I44" t="s">
        <v>150</v>
      </c>
      <c r="J44" t="s">
        <v>388</v>
      </c>
      <c r="K44" s="77">
        <v>4.04</v>
      </c>
      <c r="L44" t="s">
        <v>102</v>
      </c>
      <c r="M44" s="78">
        <v>4.6899999999999997E-2</v>
      </c>
      <c r="N44" s="78">
        <v>7.4399999999999994E-2</v>
      </c>
      <c r="O44" s="77">
        <v>1396070.06</v>
      </c>
      <c r="P44" s="77">
        <v>91</v>
      </c>
      <c r="Q44" s="77">
        <v>0</v>
      </c>
      <c r="R44" s="77">
        <v>1270.4237545999999</v>
      </c>
      <c r="S44" s="78">
        <v>8.9999999999999998E-4</v>
      </c>
      <c r="T44" s="78">
        <v>1.2200000000000001E-2</v>
      </c>
      <c r="U44" s="78">
        <v>2E-3</v>
      </c>
    </row>
    <row r="45" spans="2:21">
      <c r="B45" s="79" t="s">
        <v>389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213</v>
      </c>
      <c r="C46" t="s">
        <v>213</v>
      </c>
      <c r="D46" s="16"/>
      <c r="E46" s="16"/>
      <c r="F46" s="16"/>
      <c r="G46" t="s">
        <v>213</v>
      </c>
      <c r="H46" t="s">
        <v>213</v>
      </c>
      <c r="K46" s="77">
        <v>0</v>
      </c>
      <c r="L46" t="s">
        <v>213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218</v>
      </c>
      <c r="C47" s="16"/>
      <c r="D47" s="16"/>
      <c r="E47" s="16"/>
      <c r="F47" s="16"/>
      <c r="K47" s="81">
        <v>4.5999999999999996</v>
      </c>
      <c r="N47" s="80">
        <v>0.1168</v>
      </c>
      <c r="O47" s="81">
        <v>5764342.2199999997</v>
      </c>
      <c r="Q47" s="81">
        <v>0</v>
      </c>
      <c r="R47" s="81">
        <v>16100.948126017181</v>
      </c>
      <c r="T47" s="80">
        <v>0.1545</v>
      </c>
      <c r="U47" s="80">
        <v>2.4899999999999999E-2</v>
      </c>
    </row>
    <row r="48" spans="2:21">
      <c r="B48" s="79" t="s">
        <v>275</v>
      </c>
      <c r="C48" s="16"/>
      <c r="D48" s="16"/>
      <c r="E48" s="16"/>
      <c r="F48" s="16"/>
      <c r="K48" s="81">
        <v>12.35</v>
      </c>
      <c r="N48" s="80">
        <v>8.0100000000000005E-2</v>
      </c>
      <c r="O48" s="81">
        <v>1400000</v>
      </c>
      <c r="Q48" s="81">
        <v>0</v>
      </c>
      <c r="R48" s="81">
        <v>3061.9121704907998</v>
      </c>
      <c r="T48" s="80">
        <v>2.9399999999999999E-2</v>
      </c>
      <c r="U48" s="80">
        <v>4.7000000000000002E-3</v>
      </c>
    </row>
    <row r="49" spans="2:21">
      <c r="B49" t="s">
        <v>390</v>
      </c>
      <c r="C49" t="s">
        <v>391</v>
      </c>
      <c r="D49" t="s">
        <v>392</v>
      </c>
      <c r="E49" t="s">
        <v>393</v>
      </c>
      <c r="F49" t="s">
        <v>394</v>
      </c>
      <c r="G49" t="s">
        <v>395</v>
      </c>
      <c r="H49" t="s">
        <v>396</v>
      </c>
      <c r="I49" t="s">
        <v>397</v>
      </c>
      <c r="J49" t="s">
        <v>398</v>
      </c>
      <c r="K49" s="77">
        <v>12.35</v>
      </c>
      <c r="L49" t="s">
        <v>106</v>
      </c>
      <c r="M49" s="78">
        <v>4.1000000000000002E-2</v>
      </c>
      <c r="N49" s="78">
        <v>8.0100000000000005E-2</v>
      </c>
      <c r="O49" s="77">
        <v>1400000</v>
      </c>
      <c r="P49" s="77">
        <v>61.729611114285717</v>
      </c>
      <c r="Q49" s="77">
        <v>0</v>
      </c>
      <c r="R49" s="77">
        <v>3061.9121704907998</v>
      </c>
      <c r="S49" s="78">
        <v>6.9999999999999999E-4</v>
      </c>
      <c r="T49" s="78">
        <v>2.9399999999999999E-2</v>
      </c>
      <c r="U49" s="78">
        <v>4.7000000000000002E-3</v>
      </c>
    </row>
    <row r="50" spans="2:21">
      <c r="B50" s="79" t="s">
        <v>276</v>
      </c>
      <c r="C50" s="16"/>
      <c r="D50" s="16"/>
      <c r="E50" s="16"/>
      <c r="F50" s="16"/>
      <c r="K50" s="81">
        <v>2.78</v>
      </c>
      <c r="N50" s="80">
        <v>0.1255</v>
      </c>
      <c r="O50" s="81">
        <v>4364342.22</v>
      </c>
      <c r="Q50" s="81">
        <v>0</v>
      </c>
      <c r="R50" s="81">
        <v>13039.035955526382</v>
      </c>
      <c r="T50" s="80">
        <v>0.12509999999999999</v>
      </c>
      <c r="U50" s="80">
        <v>2.0199999999999999E-2</v>
      </c>
    </row>
    <row r="51" spans="2:21">
      <c r="B51" t="s">
        <v>399</v>
      </c>
      <c r="C51" t="s">
        <v>400</v>
      </c>
      <c r="D51" t="s">
        <v>401</v>
      </c>
      <c r="E51" t="s">
        <v>393</v>
      </c>
      <c r="F51" t="s">
        <v>402</v>
      </c>
      <c r="G51" t="s">
        <v>403</v>
      </c>
      <c r="H51" t="s">
        <v>404</v>
      </c>
      <c r="I51" t="s">
        <v>405</v>
      </c>
      <c r="J51" t="s">
        <v>306</v>
      </c>
      <c r="K51" s="77">
        <v>5.88</v>
      </c>
      <c r="L51" t="s">
        <v>110</v>
      </c>
      <c r="M51" s="78">
        <v>1.7500000000000002E-2</v>
      </c>
      <c r="N51" s="78">
        <v>4.7300000000000002E-2</v>
      </c>
      <c r="O51" s="77">
        <v>260000</v>
      </c>
      <c r="P51" s="77">
        <v>85.245166653846155</v>
      </c>
      <c r="Q51" s="77">
        <v>0</v>
      </c>
      <c r="R51" s="77">
        <v>772.58376499713995</v>
      </c>
      <c r="S51" s="78">
        <v>4.0000000000000002E-4</v>
      </c>
      <c r="T51" s="78">
        <v>7.4000000000000003E-3</v>
      </c>
      <c r="U51" s="78">
        <v>1.1999999999999999E-3</v>
      </c>
    </row>
    <row r="52" spans="2:21">
      <c r="B52" t="s">
        <v>406</v>
      </c>
      <c r="C52" t="s">
        <v>407</v>
      </c>
      <c r="D52" t="s">
        <v>392</v>
      </c>
      <c r="E52" t="s">
        <v>393</v>
      </c>
      <c r="F52" t="s">
        <v>408</v>
      </c>
      <c r="G52" t="s">
        <v>403</v>
      </c>
      <c r="H52" t="s">
        <v>409</v>
      </c>
      <c r="I52" t="s">
        <v>405</v>
      </c>
      <c r="J52" t="s">
        <v>306</v>
      </c>
      <c r="K52" s="77">
        <v>1.72</v>
      </c>
      <c r="L52" t="s">
        <v>106</v>
      </c>
      <c r="M52" s="78">
        <v>4.6300000000000001E-2</v>
      </c>
      <c r="N52" s="78">
        <v>6.4399999999999999E-2</v>
      </c>
      <c r="O52" s="77">
        <v>325000</v>
      </c>
      <c r="P52" s="77">
        <v>98.090541661538467</v>
      </c>
      <c r="Q52" s="77">
        <v>0</v>
      </c>
      <c r="R52" s="77">
        <v>1129.4880645972</v>
      </c>
      <c r="S52" s="78">
        <v>8.0000000000000004E-4</v>
      </c>
      <c r="T52" s="78">
        <v>1.0800000000000001E-2</v>
      </c>
      <c r="U52" s="78">
        <v>1.6999999999999999E-3</v>
      </c>
    </row>
    <row r="53" spans="2:21">
      <c r="B53" t="s">
        <v>410</v>
      </c>
      <c r="C53" t="s">
        <v>411</v>
      </c>
      <c r="D53" t="s">
        <v>123</v>
      </c>
      <c r="E53" t="s">
        <v>393</v>
      </c>
      <c r="F53" t="s">
        <v>412</v>
      </c>
      <c r="G53" t="s">
        <v>403</v>
      </c>
      <c r="H53" t="s">
        <v>413</v>
      </c>
      <c r="I53" t="s">
        <v>414</v>
      </c>
      <c r="J53" t="s">
        <v>415</v>
      </c>
      <c r="K53" s="77">
        <v>2.27</v>
      </c>
      <c r="L53" t="s">
        <v>106</v>
      </c>
      <c r="M53" s="78">
        <v>3.7499999999999999E-2</v>
      </c>
      <c r="N53" s="78">
        <v>5.7299999999999997E-2</v>
      </c>
      <c r="O53" s="77">
        <v>235000</v>
      </c>
      <c r="P53" s="77">
        <v>96.341833319148932</v>
      </c>
      <c r="Q53" s="77">
        <v>0</v>
      </c>
      <c r="R53" s="77">
        <v>802.14692130690003</v>
      </c>
      <c r="S53" s="78">
        <v>6.9999999999999999E-4</v>
      </c>
      <c r="T53" s="78">
        <v>7.7000000000000002E-3</v>
      </c>
      <c r="U53" s="78">
        <v>1.1999999999999999E-3</v>
      </c>
    </row>
    <row r="54" spans="2:21">
      <c r="B54" t="s">
        <v>416</v>
      </c>
      <c r="C54" t="s">
        <v>417</v>
      </c>
      <c r="D54" t="s">
        <v>123</v>
      </c>
      <c r="E54" t="s">
        <v>393</v>
      </c>
      <c r="F54" t="s">
        <v>418</v>
      </c>
      <c r="G54" t="s">
        <v>403</v>
      </c>
      <c r="H54" t="s">
        <v>413</v>
      </c>
      <c r="I54" t="s">
        <v>397</v>
      </c>
      <c r="J54" t="s">
        <v>419</v>
      </c>
      <c r="K54" s="77">
        <v>2.67</v>
      </c>
      <c r="L54" t="s">
        <v>106</v>
      </c>
      <c r="M54" s="78">
        <v>3.2500000000000001E-2</v>
      </c>
      <c r="N54" s="78">
        <v>6.9099999999999995E-2</v>
      </c>
      <c r="O54" s="77">
        <v>335000</v>
      </c>
      <c r="P54" s="77">
        <v>91.802083343283584</v>
      </c>
      <c r="Q54" s="77">
        <v>0</v>
      </c>
      <c r="R54" s="77">
        <v>1089.6035173056</v>
      </c>
      <c r="S54" s="78">
        <v>2.9999999999999997E-4</v>
      </c>
      <c r="T54" s="78">
        <v>1.0500000000000001E-2</v>
      </c>
      <c r="U54" s="78">
        <v>1.6999999999999999E-3</v>
      </c>
    </row>
    <row r="55" spans="2:21">
      <c r="B55" t="s">
        <v>420</v>
      </c>
      <c r="C55" t="s">
        <v>421</v>
      </c>
      <c r="D55" t="s">
        <v>422</v>
      </c>
      <c r="E55" t="s">
        <v>393</v>
      </c>
      <c r="F55" t="s">
        <v>423</v>
      </c>
      <c r="G55" t="s">
        <v>424</v>
      </c>
      <c r="H55" t="s">
        <v>413</v>
      </c>
      <c r="I55" t="s">
        <v>397</v>
      </c>
      <c r="J55" t="s">
        <v>425</v>
      </c>
      <c r="K55" s="77">
        <v>1.04</v>
      </c>
      <c r="L55" t="s">
        <v>110</v>
      </c>
      <c r="M55" s="78">
        <v>2.5000000000000001E-2</v>
      </c>
      <c r="N55" s="78">
        <v>0.2467</v>
      </c>
      <c r="O55" s="77">
        <v>400000</v>
      </c>
      <c r="P55" s="77">
        <v>83.495369874999994</v>
      </c>
      <c r="Q55" s="77">
        <v>0</v>
      </c>
      <c r="R55" s="77">
        <v>1164.1926412411001</v>
      </c>
      <c r="S55" s="78">
        <v>1.1000000000000001E-3</v>
      </c>
      <c r="T55" s="78">
        <v>1.12E-2</v>
      </c>
      <c r="U55" s="78">
        <v>1.8E-3</v>
      </c>
    </row>
    <row r="56" spans="2:21">
      <c r="B56" t="s">
        <v>426</v>
      </c>
      <c r="C56" t="s">
        <v>427</v>
      </c>
      <c r="D56" t="s">
        <v>123</v>
      </c>
      <c r="E56" t="s">
        <v>393</v>
      </c>
      <c r="F56" t="s">
        <v>428</v>
      </c>
      <c r="G56" t="s">
        <v>403</v>
      </c>
      <c r="H56" t="s">
        <v>413</v>
      </c>
      <c r="I56" t="s">
        <v>397</v>
      </c>
      <c r="J56" t="s">
        <v>429</v>
      </c>
      <c r="K56" s="77">
        <v>2.67</v>
      </c>
      <c r="L56" t="s">
        <v>106</v>
      </c>
      <c r="M56" s="78">
        <v>3.7499999999999999E-2</v>
      </c>
      <c r="N56" s="78">
        <v>7.3099999999999998E-2</v>
      </c>
      <c r="O56" s="77">
        <v>200000</v>
      </c>
      <c r="P56" s="77">
        <v>92.111333349999995</v>
      </c>
      <c r="Q56" s="77">
        <v>0</v>
      </c>
      <c r="R56" s="77">
        <v>652.70090811809996</v>
      </c>
      <c r="S56" s="78">
        <v>4.0000000000000002E-4</v>
      </c>
      <c r="T56" s="78">
        <v>6.3E-3</v>
      </c>
      <c r="U56" s="78">
        <v>1E-3</v>
      </c>
    </row>
    <row r="57" spans="2:21">
      <c r="B57" t="s">
        <v>430</v>
      </c>
      <c r="C57" t="s">
        <v>431</v>
      </c>
      <c r="D57" t="s">
        <v>123</v>
      </c>
      <c r="E57" t="s">
        <v>393</v>
      </c>
      <c r="F57" t="s">
        <v>432</v>
      </c>
      <c r="G57" t="s">
        <v>433</v>
      </c>
      <c r="H57" t="s">
        <v>434</v>
      </c>
      <c r="I57" t="s">
        <v>405</v>
      </c>
      <c r="J57" t="s">
        <v>435</v>
      </c>
      <c r="K57" s="77">
        <v>1.85</v>
      </c>
      <c r="L57" t="s">
        <v>106</v>
      </c>
      <c r="M57" s="78">
        <v>5.5E-2</v>
      </c>
      <c r="N57" s="78">
        <v>0.28220000000000001</v>
      </c>
      <c r="O57" s="77">
        <v>825000</v>
      </c>
      <c r="P57" s="77">
        <v>68.713077781818185</v>
      </c>
      <c r="Q57" s="77">
        <v>0</v>
      </c>
      <c r="R57" s="77">
        <v>2008.4660852930999</v>
      </c>
      <c r="S57" s="78">
        <v>2.5999999999999999E-3</v>
      </c>
      <c r="T57" s="78">
        <v>1.9300000000000001E-2</v>
      </c>
      <c r="U57" s="78">
        <v>3.0999999999999999E-3</v>
      </c>
    </row>
    <row r="58" spans="2:21">
      <c r="B58" t="s">
        <v>436</v>
      </c>
      <c r="C58" t="s">
        <v>437</v>
      </c>
      <c r="D58" t="s">
        <v>392</v>
      </c>
      <c r="E58" t="s">
        <v>393</v>
      </c>
      <c r="F58" t="s">
        <v>438</v>
      </c>
      <c r="G58" t="s">
        <v>395</v>
      </c>
      <c r="H58" t="s">
        <v>439</v>
      </c>
      <c r="I58" t="s">
        <v>397</v>
      </c>
      <c r="J58" t="s">
        <v>429</v>
      </c>
      <c r="K58" s="77">
        <v>1.72</v>
      </c>
      <c r="L58" t="s">
        <v>110</v>
      </c>
      <c r="M58" s="78">
        <v>3.7499999999999999E-2</v>
      </c>
      <c r="N58" s="78">
        <v>7.85E-2</v>
      </c>
      <c r="O58" s="77">
        <v>400000</v>
      </c>
      <c r="P58" s="77">
        <v>94.412083324999998</v>
      </c>
      <c r="Q58" s="77">
        <v>0</v>
      </c>
      <c r="R58" s="77">
        <v>1316.4065602171399</v>
      </c>
      <c r="S58" s="78">
        <v>2.9999999999999997E-4</v>
      </c>
      <c r="T58" s="78">
        <v>1.26E-2</v>
      </c>
      <c r="U58" s="78">
        <v>2E-3</v>
      </c>
    </row>
    <row r="59" spans="2:21">
      <c r="B59" t="s">
        <v>440</v>
      </c>
      <c r="C59" t="s">
        <v>441</v>
      </c>
      <c r="D59" t="s">
        <v>123</v>
      </c>
      <c r="E59" t="s">
        <v>393</v>
      </c>
      <c r="F59" t="s">
        <v>442</v>
      </c>
      <c r="G59" t="s">
        <v>443</v>
      </c>
      <c r="H59" t="s">
        <v>434</v>
      </c>
      <c r="I59" t="s">
        <v>405</v>
      </c>
      <c r="J59" t="s">
        <v>444</v>
      </c>
      <c r="K59" s="77">
        <v>5.99</v>
      </c>
      <c r="L59" t="s">
        <v>106</v>
      </c>
      <c r="M59" s="78">
        <v>3.9E-2</v>
      </c>
      <c r="N59" s="78">
        <v>7.51E-2</v>
      </c>
      <c r="O59" s="77">
        <v>285000</v>
      </c>
      <c r="P59" s="77">
        <v>82.954499999999996</v>
      </c>
      <c r="Q59" s="77">
        <v>0</v>
      </c>
      <c r="R59" s="77">
        <v>837.63721147499996</v>
      </c>
      <c r="S59" s="78">
        <v>8.0000000000000004E-4</v>
      </c>
      <c r="T59" s="78">
        <v>8.0000000000000002E-3</v>
      </c>
      <c r="U59" s="78">
        <v>1.2999999999999999E-3</v>
      </c>
    </row>
    <row r="60" spans="2:21">
      <c r="B60" t="s">
        <v>445</v>
      </c>
      <c r="C60" t="s">
        <v>446</v>
      </c>
      <c r="D60" t="s">
        <v>392</v>
      </c>
      <c r="E60" t="s">
        <v>393</v>
      </c>
      <c r="F60" t="s">
        <v>447</v>
      </c>
      <c r="G60" t="s">
        <v>448</v>
      </c>
      <c r="H60" t="s">
        <v>449</v>
      </c>
      <c r="I60" t="s">
        <v>414</v>
      </c>
      <c r="J60" t="s">
        <v>450</v>
      </c>
      <c r="K60" s="77">
        <v>0.13</v>
      </c>
      <c r="L60" t="s">
        <v>106</v>
      </c>
      <c r="M60" s="78">
        <v>3.7499999999999999E-2</v>
      </c>
      <c r="N60" s="78">
        <v>7.5999999999999998E-2</v>
      </c>
      <c r="O60" s="77">
        <v>196714</v>
      </c>
      <c r="P60" s="77">
        <v>100.91883334180586</v>
      </c>
      <c r="Q60" s="77">
        <v>0</v>
      </c>
      <c r="R60" s="77">
        <v>703.36158174425998</v>
      </c>
      <c r="S60" s="78">
        <v>5.0000000000000001E-4</v>
      </c>
      <c r="T60" s="78">
        <v>6.7000000000000002E-3</v>
      </c>
      <c r="U60" s="78">
        <v>1.1000000000000001E-3</v>
      </c>
    </row>
    <row r="61" spans="2:21">
      <c r="B61" t="s">
        <v>451</v>
      </c>
      <c r="C61" t="s">
        <v>452</v>
      </c>
      <c r="D61" t="s">
        <v>123</v>
      </c>
      <c r="E61" t="s">
        <v>393</v>
      </c>
      <c r="F61" t="s">
        <v>453</v>
      </c>
      <c r="G61" t="s">
        <v>433</v>
      </c>
      <c r="H61" t="s">
        <v>454</v>
      </c>
      <c r="I61" t="s">
        <v>405</v>
      </c>
      <c r="J61" t="s">
        <v>455</v>
      </c>
      <c r="K61" s="77">
        <v>6.17</v>
      </c>
      <c r="L61" t="s">
        <v>106</v>
      </c>
      <c r="M61" s="78">
        <v>5.9499999999999997E-2</v>
      </c>
      <c r="N61" s="78">
        <v>0.1273</v>
      </c>
      <c r="O61" s="77">
        <v>128628.22</v>
      </c>
      <c r="P61" s="77">
        <v>68.268722257681773</v>
      </c>
      <c r="Q61" s="77">
        <v>0</v>
      </c>
      <c r="R61" s="77">
        <v>311.12090011584201</v>
      </c>
      <c r="S61" s="78">
        <v>0</v>
      </c>
      <c r="T61" s="78">
        <v>3.0000000000000001E-3</v>
      </c>
      <c r="U61" s="78">
        <v>5.0000000000000001E-4</v>
      </c>
    </row>
    <row r="62" spans="2:21">
      <c r="B62" t="s">
        <v>456</v>
      </c>
      <c r="C62" t="s">
        <v>457</v>
      </c>
      <c r="D62" t="s">
        <v>123</v>
      </c>
      <c r="E62" t="s">
        <v>393</v>
      </c>
      <c r="F62" t="s">
        <v>453</v>
      </c>
      <c r="G62" t="s">
        <v>433</v>
      </c>
      <c r="H62" t="s">
        <v>454</v>
      </c>
      <c r="I62" t="s">
        <v>405</v>
      </c>
      <c r="J62" t="s">
        <v>455</v>
      </c>
      <c r="K62" s="77">
        <v>5.52</v>
      </c>
      <c r="L62" t="s">
        <v>106</v>
      </c>
      <c r="M62" s="78">
        <v>6.8400000000000002E-2</v>
      </c>
      <c r="N62" s="78">
        <v>0.12590000000000001</v>
      </c>
      <c r="O62" s="77">
        <v>325000</v>
      </c>
      <c r="P62" s="77">
        <v>75.676000000000002</v>
      </c>
      <c r="Q62" s="77">
        <v>0</v>
      </c>
      <c r="R62" s="77">
        <v>871.390221</v>
      </c>
      <c r="S62" s="78">
        <v>1E-4</v>
      </c>
      <c r="T62" s="78">
        <v>8.3999999999999995E-3</v>
      </c>
      <c r="U62" s="78">
        <v>1.2999999999999999E-3</v>
      </c>
    </row>
    <row r="63" spans="2:21">
      <c r="B63" t="s">
        <v>458</v>
      </c>
      <c r="C63" t="s">
        <v>459</v>
      </c>
      <c r="D63" t="s">
        <v>123</v>
      </c>
      <c r="E63" t="s">
        <v>393</v>
      </c>
      <c r="F63" t="s">
        <v>453</v>
      </c>
      <c r="G63" t="s">
        <v>433</v>
      </c>
      <c r="H63" t="s">
        <v>454</v>
      </c>
      <c r="I63" t="s">
        <v>405</v>
      </c>
      <c r="J63" t="s">
        <v>460</v>
      </c>
      <c r="K63" s="77">
        <v>3.07</v>
      </c>
      <c r="L63" t="s">
        <v>106</v>
      </c>
      <c r="M63" s="78">
        <v>4.4999999999999998E-2</v>
      </c>
      <c r="N63" s="78">
        <v>9.7699999999999995E-2</v>
      </c>
      <c r="O63" s="77">
        <v>449000</v>
      </c>
      <c r="P63" s="77">
        <v>86.744500000000002</v>
      </c>
      <c r="Q63" s="77">
        <v>0</v>
      </c>
      <c r="R63" s="77">
        <v>1379.937578115</v>
      </c>
      <c r="S63" s="78">
        <v>4.0000000000000002E-4</v>
      </c>
      <c r="T63" s="78">
        <v>1.32E-2</v>
      </c>
      <c r="U63" s="78">
        <v>2.0999999999999999E-3</v>
      </c>
    </row>
    <row r="64" spans="2:21">
      <c r="B64" t="s">
        <v>220</v>
      </c>
      <c r="C64" s="16"/>
      <c r="D64" s="16"/>
      <c r="E64" s="16"/>
      <c r="F64" s="16"/>
    </row>
    <row r="65" spans="2:6">
      <c r="B65" t="s">
        <v>269</v>
      </c>
      <c r="C65" s="16"/>
      <c r="D65" s="16"/>
      <c r="E65" s="16"/>
      <c r="F65" s="16"/>
    </row>
    <row r="66" spans="2:6">
      <c r="B66" t="s">
        <v>270</v>
      </c>
      <c r="C66" s="16"/>
      <c r="D66" s="16"/>
      <c r="E66" s="16"/>
      <c r="F66" s="16"/>
    </row>
    <row r="67" spans="2:6">
      <c r="B67" t="s">
        <v>271</v>
      </c>
      <c r="C67" s="16"/>
      <c r="D67" s="16"/>
      <c r="E67" s="16"/>
      <c r="F67" s="16"/>
    </row>
    <row r="68" spans="2:6">
      <c r="B68" t="s">
        <v>272</v>
      </c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461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462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463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464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269</v>
      </c>
      <c r="E27" s="16"/>
      <c r="F27" s="16"/>
      <c r="G27" s="16"/>
    </row>
    <row r="28" spans="2:15">
      <c r="B28" t="s">
        <v>270</v>
      </c>
      <c r="E28" s="16"/>
      <c r="F28" s="16"/>
      <c r="G28" s="16"/>
    </row>
    <row r="29" spans="2:15">
      <c r="B29" t="s">
        <v>271</v>
      </c>
      <c r="E29" s="16"/>
      <c r="F29" s="16"/>
      <c r="G29" s="16"/>
    </row>
    <row r="30" spans="2:15">
      <c r="B30" t="s">
        <v>272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465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466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467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468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389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469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470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471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389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469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269</v>
      </c>
      <c r="D35" s="16"/>
      <c r="E35" s="16"/>
      <c r="F35" s="16"/>
      <c r="G35" s="16"/>
    </row>
    <row r="36" spans="2:14">
      <c r="B36" t="s">
        <v>270</v>
      </c>
      <c r="D36" s="16"/>
      <c r="E36" s="16"/>
      <c r="F36" s="16"/>
      <c r="G36" s="16"/>
    </row>
    <row r="37" spans="2:14">
      <c r="B37" t="s">
        <v>271</v>
      </c>
      <c r="D37" s="16"/>
      <c r="E37" s="16"/>
      <c r="F37" s="16"/>
      <c r="G37" s="16"/>
    </row>
    <row r="38" spans="2:14">
      <c r="B38" t="s">
        <v>272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472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473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389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472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473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389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269</v>
      </c>
      <c r="C31" s="16"/>
      <c r="D31" s="16"/>
      <c r="E31" s="16"/>
    </row>
    <row r="32" spans="2:15">
      <c r="B32" t="s">
        <v>270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474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475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269</v>
      </c>
      <c r="D19" s="16"/>
      <c r="E19" s="16"/>
    </row>
    <row r="20" spans="2:12">
      <c r="B20" t="s">
        <v>270</v>
      </c>
      <c r="D20" s="16"/>
      <c r="E20" s="16"/>
    </row>
    <row r="21" spans="2:12">
      <c r="B21" t="s">
        <v>271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476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477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478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389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476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479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478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389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376886</v>
      </c>
      <c r="H11" s="25"/>
      <c r="I11" s="75">
        <v>1335.3531568259175</v>
      </c>
      <c r="J11" s="76">
        <v>1</v>
      </c>
      <c r="K11" s="76">
        <v>2.0999999999999999E-3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376886</v>
      </c>
      <c r="H14" s="19"/>
      <c r="I14" s="81">
        <v>1335.3531568259175</v>
      </c>
      <c r="J14" s="80">
        <v>1</v>
      </c>
      <c r="K14" s="80">
        <v>2.0999999999999999E-3</v>
      </c>
      <c r="BF14" s="16" t="s">
        <v>126</v>
      </c>
    </row>
    <row r="15" spans="1:60">
      <c r="B15" t="s">
        <v>481</v>
      </c>
      <c r="C15" t="s">
        <v>482</v>
      </c>
      <c r="D15" t="s">
        <v>123</v>
      </c>
      <c r="E15" t="s">
        <v>483</v>
      </c>
      <c r="F15" t="s">
        <v>106</v>
      </c>
      <c r="G15" s="77">
        <v>376899</v>
      </c>
      <c r="H15" s="77">
        <v>100</v>
      </c>
      <c r="I15" s="77">
        <v>1335.353157</v>
      </c>
      <c r="J15" s="78">
        <v>1</v>
      </c>
      <c r="K15" s="78">
        <v>2.0999999999999999E-3</v>
      </c>
      <c r="BF15" s="16" t="s">
        <v>127</v>
      </c>
    </row>
    <row r="16" spans="1:60">
      <c r="B16" t="s">
        <v>484</v>
      </c>
      <c r="C16" t="s">
        <v>485</v>
      </c>
      <c r="D16" t="s">
        <v>123</v>
      </c>
      <c r="E16" t="s">
        <v>483</v>
      </c>
      <c r="F16" t="s">
        <v>106</v>
      </c>
      <c r="G16" s="77">
        <v>29</v>
      </c>
      <c r="H16" s="77">
        <v>1.026953E-4</v>
      </c>
      <c r="I16" s="77">
        <v>2.9781636999999998E-8</v>
      </c>
      <c r="J16" s="78">
        <v>0</v>
      </c>
      <c r="K16" s="78">
        <v>0</v>
      </c>
      <c r="BF16" s="16" t="s">
        <v>128</v>
      </c>
    </row>
    <row r="17" spans="2:58">
      <c r="B17" t="s">
        <v>486</v>
      </c>
      <c r="C17" t="s">
        <v>487</v>
      </c>
      <c r="D17" t="s">
        <v>123</v>
      </c>
      <c r="E17" t="s">
        <v>483</v>
      </c>
      <c r="F17" t="s">
        <v>106</v>
      </c>
      <c r="G17" s="77">
        <v>-42</v>
      </c>
      <c r="H17" s="77">
        <v>1.37E-4</v>
      </c>
      <c r="I17" s="77">
        <v>-2.0386422000000001E-7</v>
      </c>
      <c r="J17" s="78">
        <v>0</v>
      </c>
      <c r="K17" s="78">
        <v>0</v>
      </c>
      <c r="BF17" s="16" t="s">
        <v>129</v>
      </c>
    </row>
    <row r="18" spans="2:58">
      <c r="B18" t="s">
        <v>220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271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488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489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269</v>
      </c>
    </row>
    <row r="42" spans="2:17">
      <c r="B42" t="s">
        <v>270</v>
      </c>
    </row>
    <row r="43" spans="2:17">
      <c r="B43" t="s">
        <v>271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495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497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389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499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269</v>
      </c>
    </row>
    <row r="29" spans="2:16">
      <c r="B29" t="s">
        <v>270</v>
      </c>
    </row>
    <row r="30" spans="2:16">
      <c r="B30" t="s">
        <v>271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500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501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389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502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503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269</v>
      </c>
      <c r="D27" s="16"/>
      <c r="E27" s="16"/>
      <c r="F27" s="16"/>
    </row>
    <row r="28" spans="2:19">
      <c r="B28" t="s">
        <v>270</v>
      </c>
      <c r="D28" s="16"/>
      <c r="E28" s="16"/>
      <c r="F28" s="16"/>
    </row>
    <row r="29" spans="2:19">
      <c r="B29" t="s">
        <v>271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6.15</v>
      </c>
      <c r="K11" s="7"/>
      <c r="L11" s="7"/>
      <c r="M11" s="76">
        <v>3.9300000000000002E-2</v>
      </c>
      <c r="N11" s="75">
        <v>11031722.59</v>
      </c>
      <c r="O11" s="7"/>
      <c r="P11" s="75">
        <v>12035.964128473001</v>
      </c>
      <c r="Q11" s="7"/>
      <c r="R11" s="76">
        <v>1</v>
      </c>
      <c r="S11" s="76">
        <v>1.8599999999999998E-2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6.15</v>
      </c>
      <c r="M12" s="80">
        <v>3.9300000000000002E-2</v>
      </c>
      <c r="N12" s="81">
        <v>11031722.59</v>
      </c>
      <c r="P12" s="81">
        <v>12035.964128473001</v>
      </c>
      <c r="R12" s="80">
        <v>1</v>
      </c>
      <c r="S12" s="80">
        <v>1.8599999999999998E-2</v>
      </c>
    </row>
    <row r="13" spans="2:81">
      <c r="B13" s="79" t="s">
        <v>500</v>
      </c>
      <c r="C13" s="16"/>
      <c r="D13" s="16"/>
      <c r="E13" s="16"/>
      <c r="J13" s="81">
        <v>10.48</v>
      </c>
      <c r="M13" s="80">
        <v>1.9900000000000001E-2</v>
      </c>
      <c r="N13" s="81">
        <v>3606279.26</v>
      </c>
      <c r="P13" s="81">
        <v>4926.4338675930003</v>
      </c>
      <c r="R13" s="80">
        <v>0.4093</v>
      </c>
      <c r="S13" s="80">
        <v>7.6E-3</v>
      </c>
    </row>
    <row r="14" spans="2:81">
      <c r="B14" t="s">
        <v>504</v>
      </c>
      <c r="C14" t="s">
        <v>505</v>
      </c>
      <c r="D14" t="s">
        <v>123</v>
      </c>
      <c r="E14" t="s">
        <v>506</v>
      </c>
      <c r="F14" t="s">
        <v>507</v>
      </c>
      <c r="G14" t="s">
        <v>205</v>
      </c>
      <c r="H14" t="s">
        <v>206</v>
      </c>
      <c r="I14" t="s">
        <v>508</v>
      </c>
      <c r="J14" s="77">
        <v>0.89</v>
      </c>
      <c r="K14" t="s">
        <v>102</v>
      </c>
      <c r="L14" s="78">
        <v>2.9499999999999998E-2</v>
      </c>
      <c r="M14" s="78">
        <v>9.5999999999999992E-3</v>
      </c>
      <c r="N14" s="77">
        <v>48248.97</v>
      </c>
      <c r="O14" s="77">
        <v>108.87</v>
      </c>
      <c r="P14" s="77">
        <v>52.528653638999998</v>
      </c>
      <c r="Q14" s="78">
        <v>1.8E-3</v>
      </c>
      <c r="R14" s="78">
        <v>4.4000000000000003E-3</v>
      </c>
      <c r="S14" s="78">
        <v>1E-4</v>
      </c>
    </row>
    <row r="15" spans="2:81">
      <c r="B15" t="s">
        <v>509</v>
      </c>
      <c r="C15" t="s">
        <v>510</v>
      </c>
      <c r="D15" t="s">
        <v>123</v>
      </c>
      <c r="E15" t="s">
        <v>511</v>
      </c>
      <c r="F15" t="s">
        <v>512</v>
      </c>
      <c r="G15" t="s">
        <v>205</v>
      </c>
      <c r="H15" t="s">
        <v>206</v>
      </c>
      <c r="I15" t="s">
        <v>513</v>
      </c>
      <c r="J15" s="77">
        <v>10.76</v>
      </c>
      <c r="K15" t="s">
        <v>102</v>
      </c>
      <c r="L15" s="78">
        <v>4.1000000000000002E-2</v>
      </c>
      <c r="M15" s="78">
        <v>0.02</v>
      </c>
      <c r="N15" s="77">
        <v>3466667.27</v>
      </c>
      <c r="O15" s="77">
        <v>137.76</v>
      </c>
      <c r="P15" s="77">
        <v>4775.6808311519999</v>
      </c>
      <c r="Q15" s="78">
        <v>8.9999999999999998E-4</v>
      </c>
      <c r="R15" s="78">
        <v>0.39679999999999999</v>
      </c>
      <c r="S15" s="78">
        <v>7.4000000000000003E-3</v>
      </c>
    </row>
    <row r="16" spans="2:81">
      <c r="B16" t="s">
        <v>514</v>
      </c>
      <c r="C16" t="s">
        <v>515</v>
      </c>
      <c r="D16" t="s">
        <v>123</v>
      </c>
      <c r="E16" t="s">
        <v>516</v>
      </c>
      <c r="F16" t="s">
        <v>517</v>
      </c>
      <c r="G16" t="s">
        <v>381</v>
      </c>
      <c r="H16" t="s">
        <v>150</v>
      </c>
      <c r="I16" t="s">
        <v>518</v>
      </c>
      <c r="J16" s="77">
        <v>1.6</v>
      </c>
      <c r="K16" t="s">
        <v>102</v>
      </c>
      <c r="L16" s="78">
        <v>2.5000000000000001E-2</v>
      </c>
      <c r="M16" s="78">
        <v>2.18E-2</v>
      </c>
      <c r="N16" s="77">
        <v>91363.02</v>
      </c>
      <c r="O16" s="77">
        <v>107.51</v>
      </c>
      <c r="P16" s="77">
        <v>98.224382801999994</v>
      </c>
      <c r="Q16" s="78">
        <v>1.2999999999999999E-3</v>
      </c>
      <c r="R16" s="78">
        <v>8.2000000000000007E-3</v>
      </c>
      <c r="S16" s="78">
        <v>2.0000000000000001E-4</v>
      </c>
    </row>
    <row r="17" spans="2:19">
      <c r="B17" s="79" t="s">
        <v>501</v>
      </c>
      <c r="C17" s="16"/>
      <c r="D17" s="16"/>
      <c r="E17" s="16"/>
      <c r="J17" s="81">
        <v>3.15</v>
      </c>
      <c r="M17" s="80">
        <v>5.28E-2</v>
      </c>
      <c r="N17" s="81">
        <v>7425443.3300000001</v>
      </c>
      <c r="P17" s="81">
        <v>7109.5302608800002</v>
      </c>
      <c r="R17" s="80">
        <v>0.5907</v>
      </c>
      <c r="S17" s="80">
        <v>1.0999999999999999E-2</v>
      </c>
    </row>
    <row r="18" spans="2:19">
      <c r="B18" t="s">
        <v>519</v>
      </c>
      <c r="C18" t="s">
        <v>520</v>
      </c>
      <c r="D18" t="s">
        <v>123</v>
      </c>
      <c r="E18" t="s">
        <v>521</v>
      </c>
      <c r="F18" t="s">
        <v>332</v>
      </c>
      <c r="G18" t="s">
        <v>522</v>
      </c>
      <c r="H18" t="s">
        <v>150</v>
      </c>
      <c r="I18" t="s">
        <v>523</v>
      </c>
      <c r="J18" s="77">
        <v>3.2</v>
      </c>
      <c r="K18" t="s">
        <v>102</v>
      </c>
      <c r="L18" s="78">
        <v>3.1E-2</v>
      </c>
      <c r="M18" s="78">
        <v>4.19E-2</v>
      </c>
      <c r="N18" s="77">
        <v>1232622.23</v>
      </c>
      <c r="O18" s="77">
        <v>96.8</v>
      </c>
      <c r="P18" s="77">
        <v>1193.17831864</v>
      </c>
      <c r="Q18" s="78">
        <v>1.6000000000000001E-3</v>
      </c>
      <c r="R18" s="78">
        <v>9.9099999999999994E-2</v>
      </c>
      <c r="S18" s="78">
        <v>1.8E-3</v>
      </c>
    </row>
    <row r="19" spans="2:19">
      <c r="B19" t="s">
        <v>524</v>
      </c>
      <c r="C19" t="s">
        <v>525</v>
      </c>
      <c r="D19" t="s">
        <v>123</v>
      </c>
      <c r="E19" t="s">
        <v>526</v>
      </c>
      <c r="F19" t="s">
        <v>527</v>
      </c>
      <c r="G19" t="s">
        <v>362</v>
      </c>
      <c r="H19" t="s">
        <v>206</v>
      </c>
      <c r="I19" t="s">
        <v>528</v>
      </c>
      <c r="J19" s="77">
        <v>4.1399999999999997</v>
      </c>
      <c r="K19" t="s">
        <v>102</v>
      </c>
      <c r="L19" s="78">
        <v>3.3500000000000002E-2</v>
      </c>
      <c r="M19" s="78">
        <v>5.2699999999999997E-2</v>
      </c>
      <c r="N19" s="77">
        <v>2700000</v>
      </c>
      <c r="O19" s="77">
        <v>93.55</v>
      </c>
      <c r="P19" s="77">
        <v>2525.85</v>
      </c>
      <c r="Q19" s="78">
        <v>3.0000000000000001E-3</v>
      </c>
      <c r="R19" s="78">
        <v>0.2099</v>
      </c>
      <c r="S19" s="78">
        <v>3.8999999999999998E-3</v>
      </c>
    </row>
    <row r="20" spans="2:19">
      <c r="B20" t="s">
        <v>529</v>
      </c>
      <c r="C20" t="s">
        <v>530</v>
      </c>
      <c r="D20" t="s">
        <v>123</v>
      </c>
      <c r="E20" t="s">
        <v>531</v>
      </c>
      <c r="F20" t="s">
        <v>332</v>
      </c>
      <c r="G20" t="s">
        <v>532</v>
      </c>
      <c r="H20" t="s">
        <v>206</v>
      </c>
      <c r="I20" t="s">
        <v>533</v>
      </c>
      <c r="J20" s="77">
        <v>2.04</v>
      </c>
      <c r="K20" t="s">
        <v>102</v>
      </c>
      <c r="L20" s="78">
        <v>3.5499999999999997E-2</v>
      </c>
      <c r="M20" s="78">
        <v>4.7600000000000003E-2</v>
      </c>
      <c r="N20" s="77">
        <v>1122000</v>
      </c>
      <c r="O20" s="77">
        <v>98.59</v>
      </c>
      <c r="P20" s="77">
        <v>1106.1797999999999</v>
      </c>
      <c r="Q20" s="78">
        <v>4.0000000000000001E-3</v>
      </c>
      <c r="R20" s="78">
        <v>9.1899999999999996E-2</v>
      </c>
      <c r="S20" s="78">
        <v>1.6999999999999999E-3</v>
      </c>
    </row>
    <row r="21" spans="2:19">
      <c r="B21" t="s">
        <v>534</v>
      </c>
      <c r="C21" t="s">
        <v>535</v>
      </c>
      <c r="D21" t="s">
        <v>123</v>
      </c>
      <c r="E21" t="s">
        <v>536</v>
      </c>
      <c r="F21" t="s">
        <v>537</v>
      </c>
      <c r="G21" t="s">
        <v>538</v>
      </c>
      <c r="H21" t="s">
        <v>150</v>
      </c>
      <c r="I21" t="s">
        <v>539</v>
      </c>
      <c r="J21" s="77">
        <v>2.17</v>
      </c>
      <c r="K21" t="s">
        <v>102</v>
      </c>
      <c r="L21" s="78">
        <v>4.1000000000000002E-2</v>
      </c>
      <c r="M21" s="78">
        <v>6.2600000000000003E-2</v>
      </c>
      <c r="N21" s="77">
        <v>1626821.1</v>
      </c>
      <c r="O21" s="77">
        <v>95.84</v>
      </c>
      <c r="P21" s="77">
        <v>1559.14534224</v>
      </c>
      <c r="Q21" s="78">
        <v>2.3E-3</v>
      </c>
      <c r="R21" s="78">
        <v>0.1295</v>
      </c>
      <c r="S21" s="78">
        <v>2.3999999999999998E-3</v>
      </c>
    </row>
    <row r="22" spans="2:19">
      <c r="B22" t="s">
        <v>540</v>
      </c>
      <c r="C22" t="s">
        <v>541</v>
      </c>
      <c r="D22" t="s">
        <v>123</v>
      </c>
      <c r="E22" t="s">
        <v>542</v>
      </c>
      <c r="F22" t="s">
        <v>543</v>
      </c>
      <c r="G22" t="s">
        <v>538</v>
      </c>
      <c r="H22" t="s">
        <v>150</v>
      </c>
      <c r="I22" t="s">
        <v>544</v>
      </c>
      <c r="J22" s="77">
        <v>3.4</v>
      </c>
      <c r="K22" t="s">
        <v>102</v>
      </c>
      <c r="L22" s="78">
        <v>4.5999999999999999E-2</v>
      </c>
      <c r="M22" s="78">
        <v>5.79E-2</v>
      </c>
      <c r="N22" s="77">
        <v>744000</v>
      </c>
      <c r="O22" s="77">
        <v>97.47</v>
      </c>
      <c r="P22" s="77">
        <v>725.17679999999996</v>
      </c>
      <c r="Q22" s="78">
        <v>1.5E-3</v>
      </c>
      <c r="R22" s="78">
        <v>6.0299999999999999E-2</v>
      </c>
      <c r="S22" s="78">
        <v>1.1000000000000001E-3</v>
      </c>
    </row>
    <row r="23" spans="2:19">
      <c r="B23" s="79" t="s">
        <v>274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J24" s="77">
        <v>0</v>
      </c>
      <c r="K24" t="s">
        <v>213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389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213</v>
      </c>
      <c r="C26" t="s">
        <v>213</v>
      </c>
      <c r="D26" s="16"/>
      <c r="E26" s="16"/>
      <c r="F26" t="s">
        <v>213</v>
      </c>
      <c r="G26" t="s">
        <v>213</v>
      </c>
      <c r="J26" s="77">
        <v>0</v>
      </c>
      <c r="K26" t="s">
        <v>213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218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275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J29" s="77">
        <v>0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276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J31" s="77">
        <v>0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220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269</v>
      </c>
      <c r="C20" s="16"/>
      <c r="D20" s="16"/>
      <c r="E20" s="16"/>
    </row>
    <row r="21" spans="2:13">
      <c r="B21" t="s">
        <v>270</v>
      </c>
      <c r="C21" s="16"/>
      <c r="D21" s="16"/>
      <c r="E21" s="16"/>
    </row>
    <row r="22" spans="2:13">
      <c r="B22" t="s">
        <v>271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545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546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547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548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549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550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551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552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269</v>
      </c>
      <c r="C31" s="16"/>
    </row>
    <row r="32" spans="2:11">
      <c r="B32" t="s">
        <v>270</v>
      </c>
      <c r="C32" s="16"/>
    </row>
    <row r="33" spans="2:3">
      <c r="B33" t="s">
        <v>271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553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475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269</v>
      </c>
      <c r="C17" s="16"/>
      <c r="D17" s="16"/>
    </row>
    <row r="18" spans="2:4">
      <c r="B18" t="s">
        <v>270</v>
      </c>
      <c r="C18" s="16"/>
      <c r="D18" s="16"/>
    </row>
    <row r="19" spans="2:4">
      <c r="B19" t="s">
        <v>271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476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477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554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478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389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476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479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478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389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269</v>
      </c>
      <c r="C35" s="16"/>
      <c r="D35" s="16"/>
    </row>
    <row r="36" spans="2:12">
      <c r="B36" t="s">
        <v>270</v>
      </c>
      <c r="C36" s="16"/>
      <c r="D36" s="16"/>
    </row>
    <row r="37" spans="2:12">
      <c r="B37" t="s">
        <v>271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-6294472.21</v>
      </c>
      <c r="H11" s="7"/>
      <c r="I11" s="75">
        <v>340.53339522187957</v>
      </c>
      <c r="J11" s="76">
        <v>1</v>
      </c>
      <c r="K11" s="76">
        <v>5.0000000000000001E-4</v>
      </c>
      <c r="AW11" s="16"/>
    </row>
    <row r="12" spans="2:49">
      <c r="B12" s="79" t="s">
        <v>200</v>
      </c>
      <c r="C12" s="16"/>
      <c r="D12" s="16"/>
      <c r="G12" s="81">
        <v>-6294472.21</v>
      </c>
      <c r="I12" s="81">
        <v>340.53339522187957</v>
      </c>
      <c r="J12" s="80">
        <v>1</v>
      </c>
      <c r="K12" s="80">
        <v>5.0000000000000001E-4</v>
      </c>
    </row>
    <row r="13" spans="2:49">
      <c r="B13" s="79" t="s">
        <v>476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477</v>
      </c>
      <c r="C15" s="16"/>
      <c r="D15" s="16"/>
      <c r="G15" s="81">
        <v>-6294472.21</v>
      </c>
      <c r="I15" s="81">
        <v>340.53339522187957</v>
      </c>
      <c r="J15" s="80">
        <v>1</v>
      </c>
      <c r="K15" s="80">
        <v>5.0000000000000001E-4</v>
      </c>
    </row>
    <row r="16" spans="2:49">
      <c r="B16" t="s">
        <v>555</v>
      </c>
      <c r="C16" t="s">
        <v>556</v>
      </c>
      <c r="D16" t="s">
        <v>123</v>
      </c>
      <c r="E16" t="s">
        <v>110</v>
      </c>
      <c r="F16" t="s">
        <v>557</v>
      </c>
      <c r="G16" s="77">
        <v>-1051000</v>
      </c>
      <c r="H16" s="77">
        <v>5.2036025555603613</v>
      </c>
      <c r="I16" s="77">
        <v>-54.689862858939399</v>
      </c>
      <c r="J16" s="78">
        <v>-0.16059999999999999</v>
      </c>
      <c r="K16" s="78">
        <v>-1E-4</v>
      </c>
    </row>
    <row r="17" spans="2:11">
      <c r="B17" t="s">
        <v>558</v>
      </c>
      <c r="C17" t="s">
        <v>559</v>
      </c>
      <c r="D17" t="s">
        <v>123</v>
      </c>
      <c r="E17" t="s">
        <v>106</v>
      </c>
      <c r="F17" t="s">
        <v>560</v>
      </c>
      <c r="G17" s="77">
        <v>-4400000</v>
      </c>
      <c r="H17" s="77">
        <v>10.087848044227705</v>
      </c>
      <c r="I17" s="77">
        <v>-443.865313946019</v>
      </c>
      <c r="J17" s="78">
        <v>-1.3033999999999999</v>
      </c>
      <c r="K17" s="78">
        <v>-6.9999999999999999E-4</v>
      </c>
    </row>
    <row r="18" spans="2:11">
      <c r="B18" t="s">
        <v>561</v>
      </c>
      <c r="C18" t="s">
        <v>562</v>
      </c>
      <c r="D18" t="s">
        <v>123</v>
      </c>
      <c r="E18" t="s">
        <v>113</v>
      </c>
      <c r="F18" t="s">
        <v>563</v>
      </c>
      <c r="G18" s="77">
        <v>-843472.21</v>
      </c>
      <c r="H18" s="77">
        <v>-99.48028661511421</v>
      </c>
      <c r="I18" s="77">
        <v>839.08857202683805</v>
      </c>
      <c r="J18" s="78">
        <v>2.464</v>
      </c>
      <c r="K18" s="78">
        <v>1.2999999999999999E-3</v>
      </c>
    </row>
    <row r="19" spans="2:11">
      <c r="B19" s="79" t="s">
        <v>554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478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389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213</v>
      </c>
      <c r="C24" t="s">
        <v>213</v>
      </c>
      <c r="D24" t="s">
        <v>213</v>
      </c>
      <c r="E24" t="s">
        <v>213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218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476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479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478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389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220</v>
      </c>
      <c r="C34" s="16"/>
      <c r="D34" s="16"/>
    </row>
    <row r="35" spans="2:11">
      <c r="B35" t="s">
        <v>269</v>
      </c>
      <c r="C35" s="16"/>
      <c r="D35" s="16"/>
    </row>
    <row r="36" spans="2:11">
      <c r="B36" t="s">
        <v>270</v>
      </c>
      <c r="C36" s="16"/>
      <c r="D36" s="16"/>
    </row>
    <row r="37" spans="2:11">
      <c r="B37" t="s">
        <v>271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488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489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269</v>
      </c>
      <c r="D41" s="16"/>
    </row>
    <row r="42" spans="2:17">
      <c r="B42" t="s">
        <v>270</v>
      </c>
      <c r="D42" s="16"/>
    </row>
    <row r="43" spans="2:17">
      <c r="B43" t="s">
        <v>271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3.55</v>
      </c>
      <c r="J11" s="18"/>
      <c r="K11" s="18"/>
      <c r="L11" s="18"/>
      <c r="M11" s="76">
        <v>0</v>
      </c>
      <c r="N11" s="75">
        <v>5982002.7759999996</v>
      </c>
      <c r="O11" s="7"/>
      <c r="P11" s="75">
        <v>6915.1367294902602</v>
      </c>
      <c r="Q11" s="76">
        <v>1</v>
      </c>
      <c r="R11" s="76">
        <v>1.0699999999999999E-2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3.55</v>
      </c>
      <c r="M12" s="80">
        <v>0</v>
      </c>
      <c r="N12" s="81">
        <v>5982002.7759999996</v>
      </c>
      <c r="P12" s="81">
        <v>6915.1367294902602</v>
      </c>
      <c r="Q12" s="80">
        <v>1</v>
      </c>
      <c r="R12" s="80">
        <v>1.0699999999999999E-2</v>
      </c>
    </row>
    <row r="13" spans="2:60">
      <c r="B13" s="79" t="s">
        <v>564</v>
      </c>
      <c r="I13" s="81">
        <v>3.55</v>
      </c>
      <c r="M13" s="80">
        <v>0</v>
      </c>
      <c r="N13" s="81">
        <v>5982002.7759999996</v>
      </c>
      <c r="P13" s="81">
        <v>6915.1367294902602</v>
      </c>
      <c r="Q13" s="80">
        <v>1</v>
      </c>
      <c r="R13" s="80">
        <v>1.0699999999999999E-2</v>
      </c>
    </row>
    <row r="14" spans="2:60">
      <c r="B14" t="s">
        <v>588</v>
      </c>
      <c r="C14" t="s">
        <v>565</v>
      </c>
      <c r="D14" t="s">
        <v>566</v>
      </c>
      <c r="F14" t="s">
        <v>567</v>
      </c>
      <c r="G14" t="s">
        <v>568</v>
      </c>
      <c r="H14" t="s">
        <v>569</v>
      </c>
      <c r="I14" s="77">
        <v>3.55</v>
      </c>
      <c r="J14" t="s">
        <v>570</v>
      </c>
      <c r="K14" t="s">
        <v>102</v>
      </c>
      <c r="L14" s="78">
        <v>0</v>
      </c>
      <c r="M14" s="78">
        <v>0</v>
      </c>
      <c r="N14" s="77">
        <v>5982002.7759999996</v>
      </c>
      <c r="O14" s="77">
        <v>115.59902240824805</v>
      </c>
      <c r="P14" s="77">
        <v>6915.1367294902602</v>
      </c>
      <c r="Q14" s="78">
        <v>1</v>
      </c>
      <c r="R14" s="78">
        <v>1.0699999999999999E-2</v>
      </c>
    </row>
    <row r="15" spans="2:60">
      <c r="B15" s="79" t="s">
        <v>571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572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573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574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575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576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577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578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579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580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572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573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579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269</v>
      </c>
    </row>
    <row r="43" spans="2:18">
      <c r="B43" t="s">
        <v>270</v>
      </c>
    </row>
    <row r="44" spans="2:18">
      <c r="B44" t="s">
        <v>271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500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501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581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582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389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269</v>
      </c>
    </row>
    <row r="27" spans="2:15">
      <c r="B27" t="s">
        <v>270</v>
      </c>
    </row>
    <row r="28" spans="2:15">
      <c r="B28" t="s">
        <v>271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583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584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583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584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2693.9880047400002</v>
      </c>
      <c r="J11" s="76">
        <v>1</v>
      </c>
      <c r="K11" s="76">
        <v>4.1999999999999997E-3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2693.9880047400002</v>
      </c>
      <c r="J14" s="80">
        <v>1</v>
      </c>
      <c r="K14" s="80">
        <v>4.1999999999999997E-3</v>
      </c>
    </row>
    <row r="15" spans="2:60">
      <c r="B15" t="s">
        <v>585</v>
      </c>
      <c r="C15" t="s">
        <v>586</v>
      </c>
      <c r="D15" t="s">
        <v>213</v>
      </c>
      <c r="E15" t="s">
        <v>587</v>
      </c>
      <c r="F15" s="78">
        <v>0</v>
      </c>
      <c r="G15" t="s">
        <v>106</v>
      </c>
      <c r="H15" s="78">
        <v>0</v>
      </c>
      <c r="I15" s="77">
        <v>2693.9880047400002</v>
      </c>
      <c r="J15" s="78">
        <v>1</v>
      </c>
      <c r="K15" s="78">
        <v>4.1999999999999997E-3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500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501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500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501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389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269</v>
      </c>
      <c r="D27" s="16"/>
    </row>
    <row r="28" spans="2:23">
      <c r="B28" t="s">
        <v>270</v>
      </c>
      <c r="D28" s="16"/>
    </row>
    <row r="29" spans="2:23">
      <c r="B29" t="s">
        <v>271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0FE43-62FA-4DE2-892A-D38CF5A234ED}">
  <ds:schemaRefs>
    <ds:schemaRef ds:uri="1ca4df27-5183-4bee-9dbd-0c46c9c4aa40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B31BCE-82DC-455E-B962-0E989A9560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D76BA-FB7E-443E-9CE3-AC0BB8782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2022-11-28T10:25:09Z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