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<sst xmlns="http://schemas.openxmlformats.org/spreadsheetml/2006/main" count="3587" uniqueCount="723">
  <si>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</si>
  <si>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</si>
  <si>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</si>
  <si>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</si>
  <si>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</si>
  <si>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</si>
  <si>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</si>
  <si>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</si>
  <si>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</si>
  <si>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</si>
  <si>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</si>
  <si>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</si>
  <si>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</si>
  <si>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</si>
  <si>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</si>
  <si>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</si>
  <si>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</si>
  <si>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</si>
  <si>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</si>
  <si>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</si>
  <si>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</si>
  <si>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</si>
  <si>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</si>
  <si>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</si>
  <si>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</si>
  <si>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</si>
  <si>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</si>
  <si>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</si>
  <si>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</si>
  <si>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</si>
  <si>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</si>
  <si>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</si>
  <si>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</si>
  <si>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</si>
  <si>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</si>
  <si>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</si>
  <si>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</si>
  <si>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</si>
  <si>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</si>
  <si>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</si>
  <si>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</si>
  <si>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</si>
  <si>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</si>
  <si>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</si>
  <si>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</si>
  <si>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</si>
  <si>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</si>
  <si>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</si>
  <si>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</si>
  <si>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</si>
  <si>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</si>
  <si>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</si>
  <si>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</si>
  <si>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</si>
  <si>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</si>
  <si>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</si>
  <si>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</si>
  <si>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</si>
  <si>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</si>
  <si>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</si>
  <si>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</si>
  <si>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</si>
  <si>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</si>
  <si>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</si>
  <si>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</si>
  <si>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</si>
  <si>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</si>
  <si>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</si>
  <si>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</si>
  <si>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</si>
  <si>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</si>
  <si>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</si>
  <si>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</si>
  <si>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</si>
  <si>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</si>
  <si>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</si>
  <si>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</si>
  <si>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</si>
  <si>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</si>
  <si>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</si>
  <si>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</si>
  <si>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</si>
  <si>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</si>
  <si>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</si>
  <si>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</si>
  <si>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</si>
  <si>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</si>
  <si>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</si>
  <si>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</si>
  <si>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</si>
  <si>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</si>
  <si>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</si>
  <si>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</si>
  <si>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</si>
  <si>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</si>
  <si>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</si>
  <si>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</si>
  <si>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</si>
  <si>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</si>
  <si>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</si>
  <si>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</si>
  <si>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</si>
  <si>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</si>
  <si>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</si>
  <si>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</si>
  <si>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</si>
  <si>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</si>
  <si>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</si>
  <si>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</si>
  <si>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</si>
  <si>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</si>
  <si>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</si>
  <si>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</si>
  <si>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</si>
  <si>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</si>
  <si>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</si>
  <si>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</si>
  <si>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</si>
  <si>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</si>
  <si>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</si>
  <si>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</si>
  <si>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</si>
  <si>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</si>
  <si>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</si>
  <si>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</si>
  <si>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</si>
  <si>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</si>
  <si>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</si>
  <si>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</si>
  <si>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</si>
  <si>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</si>
  <si>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</si>
  <si>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</si>
  <si>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</si>
  <si>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</si>
  <si>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</si>
  <si>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</si>
  <si>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</si>
  <si>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</si>
  <si>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</si>
  <si>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</si>
  <si>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</si>
  <si>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</si>
  <si>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</si>
  <si>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</si>
  <si>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</si>
  <si>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</si>
  <si>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</si>
  <si>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</si>
  <si>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</si>
  <si>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</si>
  <si>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</si>
  <si>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</si>
  <si>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</si>
  <si>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</si>
  <si>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</si>
  <si>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</si>
  <si>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</si>
  <si>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</si>
  <si>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</si>
  <si>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</si>
  <si>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</si>
  <si>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</si>
  <si>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</si>
  <si>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</si>
  <si>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</si>
  <si>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</si>
  <si>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</si>
  <si>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</si>
  <si>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</si>
  <si>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</si>
  <si>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</si>
  <si>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</si>
  <si>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</si>
  <si>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</si>
  <si>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</si>
  <si>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</si>
  <si>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</si>
  <si>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</si>
  <si>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</si>
  <si>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</si>
  <si>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</si>
  <si>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</si>
  <si>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</si>
  <si>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</si>
  <si>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</si>
  <si>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</si>
  <si>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</si>
  <si>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</si>
  <si>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</si>
  <si>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</si>
  <si>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</si>
  <si>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</si>
  <si>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</si>
  <si>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</si>
  <si>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</si>
  <si>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</si>
  <si>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</si>
  <si>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אנליסט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</si>
  <si>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</si>
  <si>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</si>
  <si>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</si>
  <si>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</si>
  <si>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</si>
  <si>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</si>
  <si>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</si>
  <si>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</si>
  <si>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</si>
  <si>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</si>
  <si>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</si>
  <si>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</si>
  <si>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</si>
  <si>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</si>
  <si>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</si>
  <si>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</si>
  <si>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</si>
  <si>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</si>
  <si>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</si>
  <si>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</si>
  <si>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</si>
  <si>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</si>
  <si>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</si>
  <si>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23/03/23</t>
  </si>
  <si>
    <t>ממצמ 0536- האוצר - ממשלתית צמודה</t>
  </si>
  <si>
    <t>1097708</t>
  </si>
  <si>
    <t>21/03/23</t>
  </si>
  <si>
    <t>ממשל צמודה 0529- האוצר - ממשלתית צמודה</t>
  </si>
  <si>
    <t>1157023</t>
  </si>
  <si>
    <t>02/02/23</t>
  </si>
  <si>
    <t>ממשל צמודה 0726- האוצר - ממשלתית צמודה</t>
  </si>
  <si>
    <t>1169564</t>
  </si>
  <si>
    <t>28/02/23</t>
  </si>
  <si>
    <t>ממשל צמודה 1025- האוצר - ממשלתית צמודה</t>
  </si>
  <si>
    <t>1135912</t>
  </si>
  <si>
    <t>27/02/23</t>
  </si>
  <si>
    <t>ממשל צמודה 1131- האוצר - ממשלתית צמודה</t>
  </si>
  <si>
    <t>1172220</t>
  </si>
  <si>
    <t>20/03/23</t>
  </si>
  <si>
    <t>ממשלתי צמוד 0527- האוצר - ממשלתית צמודה</t>
  </si>
  <si>
    <t>1140847</t>
  </si>
  <si>
    <t>24/11/22</t>
  </si>
  <si>
    <t>סה"כ לא צמודות</t>
  </si>
  <si>
    <t>סה"כ מלווה קצר מועד</t>
  </si>
  <si>
    <t>מ.ק.מ.     1213- בנק ישראל- מק"מ</t>
  </si>
  <si>
    <t>8231219</t>
  </si>
  <si>
    <t>14/03/23</t>
  </si>
  <si>
    <t>מ.ק.מ.  214- בנק ישראל- מק"מ</t>
  </si>
  <si>
    <t>8240210</t>
  </si>
  <si>
    <t>01/03/23</t>
  </si>
  <si>
    <t>מ.ק.מ. 114- בנק ישראל- מק"מ</t>
  </si>
  <si>
    <t>8240111</t>
  </si>
  <si>
    <t>24/01/23</t>
  </si>
  <si>
    <t>מ.ק.מ. 314- בנק ישראל- מק"מ</t>
  </si>
  <si>
    <t>8240319</t>
  </si>
  <si>
    <t>סה"כ שחר</t>
  </si>
  <si>
    <t>ממשל שקלי 0226</t>
  </si>
  <si>
    <t>1174697</t>
  </si>
  <si>
    <t>06/11/22</t>
  </si>
  <si>
    <t>ממשל שקלי 1024- האוצר - ממשלתית שקלית</t>
  </si>
  <si>
    <t>1175777</t>
  </si>
  <si>
    <t>05/09/22</t>
  </si>
  <si>
    <t>ממשל שקלית 0327</t>
  </si>
  <si>
    <t>1139344</t>
  </si>
  <si>
    <t>21/11/22</t>
  </si>
  <si>
    <t>ממשל שקלית 0330- האוצר - ממשלתית שקלית</t>
  </si>
  <si>
    <t>1160985</t>
  </si>
  <si>
    <t>01/09/22</t>
  </si>
  <si>
    <t>ממשל שקלית 0928</t>
  </si>
  <si>
    <t>1150879</t>
  </si>
  <si>
    <t>ממשלתי 0825- האוצר - ממשלתית שקלית</t>
  </si>
  <si>
    <t>1135557</t>
  </si>
  <si>
    <t>22/12/22</t>
  </si>
  <si>
    <t>ממשלתי שקלי 0425- האוצר - ממשלתית שקלית</t>
  </si>
  <si>
    <t>1162668</t>
  </si>
  <si>
    <t>09/06/22</t>
  </si>
  <si>
    <t>ממשק 1026- האוצר - ממשלתית שקלית</t>
  </si>
  <si>
    <t>1099456</t>
  </si>
  <si>
    <t>17/11/22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</si>
  <si>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</si>
  <si>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</si>
  <si>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</si>
  <si>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</si>
  <si>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</si>
  <si>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</si>
  <si>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</si>
  <si>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</si>
  <si>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</si>
  <si>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</si>
  <si>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</si>
  <si>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</si>
  <si>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</si>
  <si>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</si>
  <si>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</si>
  <si>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</si>
  <si>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</si>
  <si>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</si>
  <si>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12/10/22</t>
  </si>
  <si>
    <t>בינל הנפק אגח י- בינלאומי הנפקות</t>
  </si>
  <si>
    <t>1160290</t>
  </si>
  <si>
    <t>513141879</t>
  </si>
  <si>
    <t>בנקים</t>
  </si>
  <si>
    <t>16/08/22</t>
  </si>
  <si>
    <t>לאומי   אגח 179- לאומי</t>
  </si>
  <si>
    <t>6040372</t>
  </si>
  <si>
    <t>520018078</t>
  </si>
  <si>
    <t>30/10/22</t>
  </si>
  <si>
    <t>לאומי אג"ח 181- לאומי</t>
  </si>
  <si>
    <t>6040505</t>
  </si>
  <si>
    <t>Aaa.il</t>
  </si>
  <si>
    <t>מז טפ הנפק   45- מזרחי טפחות הנפ</t>
  </si>
  <si>
    <t>2310217</t>
  </si>
  <si>
    <t>520032046</t>
  </si>
  <si>
    <t>מז טפ הנפק 51- מזרחי טפחות הנפ</t>
  </si>
  <si>
    <t>2310324</t>
  </si>
  <si>
    <t>12/06/22</t>
  </si>
  <si>
    <t>מזרחי הנפקות אג"ח 49- מזרחי טפחות הנפ</t>
  </si>
  <si>
    <t>2310282</t>
  </si>
  <si>
    <t>27/12/22</t>
  </si>
  <si>
    <t>מקורות אגח 10- מקורות</t>
  </si>
  <si>
    <t>1158468</t>
  </si>
  <si>
    <t>520010869</t>
  </si>
  <si>
    <t>שרותים</t>
  </si>
  <si>
    <t>06/09/22</t>
  </si>
  <si>
    <t>מרכנתיל הנ אגח ד- מרכנתיל הנפקות</t>
  </si>
  <si>
    <t>1171305</t>
  </si>
  <si>
    <t>513686154</t>
  </si>
  <si>
    <t>21/06/22</t>
  </si>
  <si>
    <t>נמלי ישראל אג "ח א- נמלי ישראל</t>
  </si>
  <si>
    <t>1145564</t>
  </si>
  <si>
    <t>513569780</t>
  </si>
  <si>
    <t>נדלן מניב בישראל</t>
  </si>
  <si>
    <t>29/05/22</t>
  </si>
  <si>
    <t>נמלי ישראל אג"ח ב- נמלי ישראל</t>
  </si>
  <si>
    <t>1145572</t>
  </si>
  <si>
    <t>22/11/22</t>
  </si>
  <si>
    <t>פועלים  אגח 200- פועלים</t>
  </si>
  <si>
    <t>6620496</t>
  </si>
  <si>
    <t>520000118</t>
  </si>
  <si>
    <t>10/07/22</t>
  </si>
  <si>
    <t>פועלים  אגח 201- פועלים</t>
  </si>
  <si>
    <t>1191345</t>
  </si>
  <si>
    <t>11/12/22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</si>
  <si>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</si>
  <si>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</si>
  <si>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</si>
  <si>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</si>
  <si>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</si>
  <si>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11/07/22</t>
  </si>
  <si>
    <t>פועלים הנפקות  אג"ח 36- פועלים הנפקות</t>
  </si>
  <si>
    <t>1940659</t>
  </si>
  <si>
    <t>20/07/22</t>
  </si>
  <si>
    <t>חשמל     אגח 29- חשמל</t>
  </si>
  <si>
    <t>6000236</t>
  </si>
  <si>
    <t>520000472</t>
  </si>
  <si>
    <t>אנרגיה</t>
  </si>
  <si>
    <t>Aa1.il</t>
  </si>
  <si>
    <t>28/09/22</t>
  </si>
  <si>
    <t>חשמל  אג"ח 31- חשמל</t>
  </si>
  <si>
    <t>6000285</t>
  </si>
  <si>
    <t>חשמל אג27</t>
  </si>
  <si>
    <t>6000210</t>
  </si>
  <si>
    <t>23/08/22</t>
  </si>
  <si>
    <t>חשמל אגח 32- חשמל</t>
  </si>
  <si>
    <t>6000384</t>
  </si>
  <si>
    <t>20/11/22</t>
  </si>
  <si>
    <t>חשמל אגח 33- חשמל</t>
  </si>
  <si>
    <t>6000392</t>
  </si>
  <si>
    <t>נתיבי הגז אג"ח ד- נתיבי הגז</t>
  </si>
  <si>
    <t>1147503</t>
  </si>
  <si>
    <t>513436394</t>
  </si>
  <si>
    <t>ilAA+</t>
  </si>
  <si>
    <t>15/06/22</t>
  </si>
  <si>
    <t>עזריאלי  אגח ז- עזריאלי קבוצה</t>
  </si>
  <si>
    <t>1178672</t>
  </si>
  <si>
    <t>510960719</t>
  </si>
  <si>
    <t>עזריאלי אג"ח ד</t>
  </si>
  <si>
    <t>1138650</t>
  </si>
  <si>
    <t>עזריאלי אג"ח ה- עזריאלי קבוצה</t>
  </si>
  <si>
    <t>1156603</t>
  </si>
  <si>
    <t>14/09/22</t>
  </si>
  <si>
    <t>עזריאלי אג"ח ו- עזריאלי קבוצה</t>
  </si>
  <si>
    <t>1156611</t>
  </si>
  <si>
    <t>עזריאלי אגח ח- עזריאלי קבוצה</t>
  </si>
  <si>
    <t>1178680</t>
  </si>
  <si>
    <t>אמות  אגח ח- אמות</t>
  </si>
  <si>
    <t>1172782</t>
  </si>
  <si>
    <t>520026683</t>
  </si>
  <si>
    <t>ilAA</t>
  </si>
  <si>
    <t>אמות אג ו'- אמות</t>
  </si>
  <si>
    <t>1158609</t>
  </si>
  <si>
    <t>11/09/22</t>
  </si>
  <si>
    <t>אמות אג4- אמות</t>
  </si>
  <si>
    <t>1133149</t>
  </si>
  <si>
    <t>01/06/22</t>
  </si>
  <si>
    <t>ארפורט סיטי אג"ח 5- איירפורט סיטי</t>
  </si>
  <si>
    <t>1133487</t>
  </si>
  <si>
    <t>511659401</t>
  </si>
  <si>
    <t>ביג אג"ח יא- ביג</t>
  </si>
  <si>
    <t>1151117</t>
  </si>
  <si>
    <t>513623314</t>
  </si>
  <si>
    <t>26/10/22</t>
  </si>
  <si>
    <t>ביג אגח ח- ביג</t>
  </si>
  <si>
    <t>1138924</t>
  </si>
  <si>
    <t>28/11/22</t>
  </si>
  <si>
    <t>גב ים  אגח 9</t>
  </si>
  <si>
    <t>7590219</t>
  </si>
  <si>
    <t>520001736</t>
  </si>
  <si>
    <t>07/09/22</t>
  </si>
  <si>
    <t>גב ים אג"ח 6- גב ים</t>
  </si>
  <si>
    <t>7590128</t>
  </si>
  <si>
    <t>19/12/22</t>
  </si>
  <si>
    <t>מבנה אגח כה- מבנה</t>
  </si>
  <si>
    <t>2260636</t>
  </si>
  <si>
    <t>520024126</t>
  </si>
  <si>
    <t>05/02/23</t>
  </si>
  <si>
    <t>מבני תעשיה אגח כג- מבנה</t>
  </si>
  <si>
    <t>2260545</t>
  </si>
  <si>
    <t>26/05/22</t>
  </si>
  <si>
    <t>מליסרון  אגח יז- מליסרון</t>
  </si>
  <si>
    <t>3230273</t>
  </si>
  <si>
    <t>520037789</t>
  </si>
  <si>
    <t>13/10/22</t>
  </si>
  <si>
    <t>מליסרון אג10- מליסרון</t>
  </si>
  <si>
    <t>3230190</t>
  </si>
  <si>
    <t>08/11/22</t>
  </si>
  <si>
    <t>שופרסל    אגח ו- שופרסל</t>
  </si>
  <si>
    <t>7770217</t>
  </si>
  <si>
    <t>520022732</t>
  </si>
  <si>
    <t>רשתות שיווק</t>
  </si>
  <si>
    <t>13/06/22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</si>
  <si>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</si>
  <si>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</si>
  <si>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</si>
  <si>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</si>
  <si>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</si>
  <si>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</si>
  <si>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</si>
  <si>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</si>
  <si>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</si>
  <si>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</si>
  <si>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</si>
  <si>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13/09/22</t>
  </si>
  <si>
    <t>ביג  אגח יח- ביג</t>
  </si>
  <si>
    <t>1174226</t>
  </si>
  <si>
    <t>Aa3.il</t>
  </si>
  <si>
    <t>הפניקס    אגח 5- הפניקס</t>
  </si>
  <si>
    <t>7670284</t>
  </si>
  <si>
    <t>520017450</t>
  </si>
  <si>
    <t>ביטוח</t>
  </si>
  <si>
    <t>20/06/22</t>
  </si>
  <si>
    <t>הראל הנ אג 6- הראל הנפקות</t>
  </si>
  <si>
    <t>1126069</t>
  </si>
  <si>
    <t>513834200</t>
  </si>
  <si>
    <t>30/06/22</t>
  </si>
  <si>
    <t>ירושלים הנ אג טז- ירושלים הנפקות</t>
  </si>
  <si>
    <t>1172170</t>
  </si>
  <si>
    <t>513682146</t>
  </si>
  <si>
    <t>ירושלים הנ אגח טו- ירושלים הנפקות</t>
  </si>
  <si>
    <t>1161769</t>
  </si>
  <si>
    <t>07/06/22</t>
  </si>
  <si>
    <t>סלע נדל"ן אג"ח 2- סלע קפיטל נדל"ן</t>
  </si>
  <si>
    <t>1132927</t>
  </si>
  <si>
    <t>513992529</t>
  </si>
  <si>
    <t>07/07/22</t>
  </si>
  <si>
    <t>ג'נרישן קפ אגח ב- ג'נריישן קפיטל</t>
  </si>
  <si>
    <t>1177526</t>
  </si>
  <si>
    <t>515846558</t>
  </si>
  <si>
    <t>השקעה ואחזקות</t>
  </si>
  <si>
    <t>ilA+</t>
  </si>
  <si>
    <t>18/07/22</t>
  </si>
  <si>
    <t>ג'נרישן קפ אגחג- ג'נריישן קפיטל</t>
  </si>
  <si>
    <t>1184555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</si>
  <si>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</si>
  <si>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</si>
  <si>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</si>
  <si>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</si>
  <si>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</si>
  <si>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</si>
  <si>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</si>
  <si>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30/05/22</t>
  </si>
  <si>
    <t>אפריקה ישראל נכסים בע"מ אג"ח 7</t>
  </si>
  <si>
    <t>1132232</t>
  </si>
  <si>
    <t>510560188</t>
  </si>
  <si>
    <t>נדלן מניב בחו"ל</t>
  </si>
  <si>
    <t>A2.il</t>
  </si>
  <si>
    <t>אפריקה נכס אגחח- אפי נכסים</t>
  </si>
  <si>
    <t>1142231</t>
  </si>
  <si>
    <t>שיכון ובינוי אג8- שיכון ובינוי</t>
  </si>
  <si>
    <t>1135888</t>
  </si>
  <si>
    <t>520036104</t>
  </si>
  <si>
    <t>בנייה</t>
  </si>
  <si>
    <t>ilA</t>
  </si>
  <si>
    <t>או פי סי אגח 2</t>
  </si>
  <si>
    <t>1166057</t>
  </si>
  <si>
    <t>514401702</t>
  </si>
  <si>
    <t>ilA-</t>
  </si>
  <si>
    <t>ג'י סיטי אגח יג- ג'י סיטי</t>
  </si>
  <si>
    <t>1260652</t>
  </si>
  <si>
    <t>520033234</t>
  </si>
  <si>
    <t>30/08/22</t>
  </si>
  <si>
    <t>דיסקונט מנפיקים אג"ח יד</t>
  </si>
  <si>
    <t>7480163</t>
  </si>
  <si>
    <t>520029935</t>
  </si>
  <si>
    <t>נמלי ישראל אג"ח ג- נמלי ישראל</t>
  </si>
  <si>
    <t>1145580</t>
  </si>
  <si>
    <t>08/06/22</t>
  </si>
  <si>
    <t>עמידר אגח א- עמידר</t>
  </si>
  <si>
    <t>1143585</t>
  </si>
  <si>
    <t>520017393</t>
  </si>
  <si>
    <t>חשמל     אגח 26- חשמל</t>
  </si>
  <si>
    <t>6000202</t>
  </si>
  <si>
    <t>שטראוס    אגח ו- שטראוס גרופ</t>
  </si>
  <si>
    <t>7460421</t>
  </si>
  <si>
    <t>520003781</t>
  </si>
  <si>
    <t>מזון</t>
  </si>
  <si>
    <t>16/01/23</t>
  </si>
  <si>
    <t>איי.סי.אל אגח ז- איי.סי.אל</t>
  </si>
  <si>
    <t>2810372</t>
  </si>
  <si>
    <t>520027830</t>
  </si>
  <si>
    <t>16/06/22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</si>
  <si>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</si>
  <si>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</si>
  <si>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</si>
  <si>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</si>
  <si>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</si>
  <si>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</si>
  <si>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אקויטל    אגח 2- אקויטל</t>
  </si>
  <si>
    <t>7550122</t>
  </si>
  <si>
    <t>520030859</t>
  </si>
  <si>
    <t>24/07/22</t>
  </si>
  <si>
    <t>הראל השק אגח א- הראל השקעות</t>
  </si>
  <si>
    <t>5850110</t>
  </si>
  <si>
    <t>520033986</t>
  </si>
  <si>
    <t>Aa2.il</t>
  </si>
  <si>
    <t>ישראכרט אגח א- ישראכרט</t>
  </si>
  <si>
    <t>1157536</t>
  </si>
  <si>
    <t>510706153</t>
  </si>
  <si>
    <t>שרותים פיננסים</t>
  </si>
  <si>
    <t>02/06/22</t>
  </si>
  <si>
    <t>כיל       אגח ה</t>
  </si>
  <si>
    <t>2810299</t>
  </si>
  <si>
    <t>30/03/23</t>
  </si>
  <si>
    <t>סאמיט אג"ח 7- סאמיט</t>
  </si>
  <si>
    <t>1133479</t>
  </si>
  <si>
    <t>520043720</t>
  </si>
  <si>
    <t>06/07/22</t>
  </si>
  <si>
    <t>סילברסטין אגח ב- סילברסטין נכסים</t>
  </si>
  <si>
    <t>1160597</t>
  </si>
  <si>
    <t>1970336</t>
  </si>
  <si>
    <t>19/10/22</t>
  </si>
  <si>
    <t>שופרסל אג5- שופרסל</t>
  </si>
  <si>
    <t>7770209</t>
  </si>
  <si>
    <t>אלוני חץ אגח יב- אלוני חץ</t>
  </si>
  <si>
    <t>3900495</t>
  </si>
  <si>
    <t>אלוני חץ אגח יג- אלוני חץ</t>
  </si>
  <si>
    <t>1189406</t>
  </si>
  <si>
    <t>בזק אגח 13- בזק</t>
  </si>
  <si>
    <t>2300309</t>
  </si>
  <si>
    <t>520031931</t>
  </si>
  <si>
    <t>דה זראסאי אג5- דה זראסאי גרופ</t>
  </si>
  <si>
    <t>1169556</t>
  </si>
  <si>
    <t>1744984</t>
  </si>
  <si>
    <t>הפניקס אג4- הפניקס</t>
  </si>
  <si>
    <t>7670250</t>
  </si>
  <si>
    <t>הפניקס אגח 6- הפניקס</t>
  </si>
  <si>
    <t>7670334</t>
  </si>
  <si>
    <t>23/01/23</t>
  </si>
  <si>
    <t>כללביט  אגח יב- כללביט</t>
  </si>
  <si>
    <t>1179928</t>
  </si>
  <si>
    <t>513754069</t>
  </si>
  <si>
    <t>21/09/22</t>
  </si>
  <si>
    <t>כללביט אגח  י- כללביט</t>
  </si>
  <si>
    <t>1136068</t>
  </si>
  <si>
    <t>18/10/22</t>
  </si>
  <si>
    <t>מנורה הון הת אגח ו'- מנורה מב הון</t>
  </si>
  <si>
    <t>1160241</t>
  </si>
  <si>
    <t>513937714</t>
  </si>
  <si>
    <t>פניקס הון אגח יא- הפניקס גיוסי הון</t>
  </si>
  <si>
    <t>1159359</t>
  </si>
  <si>
    <t>514290345</t>
  </si>
  <si>
    <t>אלון רבוע אגח ו- אלון רבוע כחול</t>
  </si>
  <si>
    <t>1169127</t>
  </si>
  <si>
    <t>520042847</t>
  </si>
  <si>
    <t>אלקטרה  אג"ח ה'- אלקטרה</t>
  </si>
  <si>
    <t>7390222</t>
  </si>
  <si>
    <t>520028911</t>
  </si>
  <si>
    <t>16/02/23</t>
  </si>
  <si>
    <t>דה זראסאי אגח ג- דה זראסאי גרופ</t>
  </si>
  <si>
    <t>1137975</t>
  </si>
  <si>
    <t>לייטסטון  אגח ב- לייטסטון</t>
  </si>
  <si>
    <t>1160746</t>
  </si>
  <si>
    <t>1838682</t>
  </si>
  <si>
    <t>לייטסטון אג1- לייטסטון</t>
  </si>
  <si>
    <t>1133891</t>
  </si>
  <si>
    <t>מגדל הון אגח ט- מגדל ביטוח הון</t>
  </si>
  <si>
    <t>1185628</t>
  </si>
  <si>
    <t>513230029</t>
  </si>
  <si>
    <t>פז נפט אגח ח- פז נפט</t>
  </si>
  <si>
    <t>1162817</t>
  </si>
  <si>
    <t>510216054</t>
  </si>
  <si>
    <t>דור אלון  אגח ה- דור אלון</t>
  </si>
  <si>
    <t>1136761</t>
  </si>
  <si>
    <t>520043878</t>
  </si>
  <si>
    <t>דור אלון  אגח ז- דור אלון</t>
  </si>
  <si>
    <t>1157700</t>
  </si>
  <si>
    <t>פנינסולה אגח ג- פנינסולה</t>
  </si>
  <si>
    <t>3330222</t>
  </si>
  <si>
    <t>520033713</t>
  </si>
  <si>
    <t>13/07/22</t>
  </si>
  <si>
    <t>אקסטל  אגח ג- אקסטל לימיטד</t>
  </si>
  <si>
    <t>1175041</t>
  </si>
  <si>
    <t>1811308</t>
  </si>
  <si>
    <t>A3.il</t>
  </si>
  <si>
    <t>14/08/22</t>
  </si>
  <si>
    <t>בי קומיונק אגח ו- בי קומיונקיישנס</t>
  </si>
  <si>
    <t>1178151</t>
  </si>
  <si>
    <t>512832742</t>
  </si>
  <si>
    <t>לא מדורג</t>
  </si>
  <si>
    <t>דלק קב   אגח לה- דלק קבוצה</t>
  </si>
  <si>
    <t>1177849</t>
  </si>
  <si>
    <t>520044322</t>
  </si>
  <si>
    <t>חיפושי נפט וגז</t>
  </si>
  <si>
    <t>אלביט מערכות אגח ג- אלביט מערכות</t>
  </si>
  <si>
    <t>1178250</t>
  </si>
  <si>
    <t>ישראמקו   אגח ב</t>
  </si>
  <si>
    <t>2320224</t>
  </si>
  <si>
    <t>550010003</t>
  </si>
  <si>
    <t>ישראמקו אג1- ישראמקו יהש</t>
  </si>
  <si>
    <t>2320174</t>
  </si>
  <si>
    <t>תמר פטרו  אגח ב- תמר פטרוליום</t>
  </si>
  <si>
    <t>1143593</t>
  </si>
  <si>
    <t>515334662</t>
  </si>
  <si>
    <t>רציו מימון אג 3- רציו מימון</t>
  </si>
  <si>
    <t>1142488</t>
  </si>
  <si>
    <t>515060044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</si>
  <si>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</si>
  <si>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</si>
  <si>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</si>
  <si>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</si>
  <si>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</si>
  <si>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</si>
  <si>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תכלית סל (4A) ת"א 125- מיטב קרנות נאמנ</t>
  </si>
  <si>
    <t>1143718</t>
  </si>
  <si>
    <t>513534974</t>
  </si>
  <si>
    <t>מניות</t>
  </si>
  <si>
    <t>פסגות ETF תא 35- פסגות קרנות נאמ</t>
  </si>
  <si>
    <t>1148790</t>
  </si>
  <si>
    <t>513765339</t>
  </si>
  <si>
    <t>סה"כ שמחקות מדדי מניות בחו"ל</t>
  </si>
  <si>
    <t>הראל S&amp;P500</t>
  </si>
  <si>
    <t>1149020</t>
  </si>
  <si>
    <t>511776783</t>
  </si>
  <si>
    <t>הראל סל (DAX30 (4D- הראל קרנות מדד</t>
  </si>
  <si>
    <t>1149053</t>
  </si>
  <si>
    <t>MSCI AC Far East EX Japan (4D) ETF- קסם קרנות נאמנו</t>
  </si>
  <si>
    <t>1145838</t>
  </si>
  <si>
    <t>510938608</t>
  </si>
  <si>
    <t>סה"כ שמחקות מדדים אחרים בישראל</t>
  </si>
  <si>
    <t>הראל סל (00) תל בונד שקלי- הראל קרנות מדד</t>
  </si>
  <si>
    <t>1150523</t>
  </si>
  <si>
    <t>אג"ח</t>
  </si>
  <si>
    <t>תכלית סל (00) תל בונד 60- מיטב קרנות נאמנ</t>
  </si>
  <si>
    <t>1145101</t>
  </si>
  <si>
    <t>פסגות ETF' (00) תל בונד שקלי AA-AAA- פסגות קרנות נאמ</t>
  </si>
  <si>
    <t>1148592</t>
  </si>
  <si>
    <t>פסגות סל תל בונד 60 סדרה 3- פסגות קרנות נאמ</t>
  </si>
  <si>
    <t>1148006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</si>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</sst>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16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751.05058999999903</v>
      </c>
      <c r="D11" s="76">
        <f>C11/$C$42</f>
        <v>3.4637765772817061E-2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16299.324324900001</v>
      </c>
      <c r="D13" s="78">
        <f t="shared" ref="D13:D22" si="0">C13/$C$42</f>
        <v>0.75170991906293094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4038.0631134559999</v>
      </c>
      <c r="D15" s="78">
        <f t="shared" si="0"/>
        <v>0.18623177474601479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594.55951040000002</v>
      </c>
      <c r="D17" s="78">
        <f t="shared" si="0"/>
        <v>2.7420540418237362E-2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21682.997538755997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L12" sqref="K12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J12+J27</f>
        <v>751.05058999999903</v>
      </c>
      <c r="K11" s="76">
        <f>J11/$J$11</f>
        <v>1</v>
      </c>
      <c r="L11" s="76">
        <f>J11/'סכום נכסי הקרן'!$C$42</f>
        <v>3.4637765772817061E-2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</f>
        <v>751.05058999999903</v>
      </c>
      <c r="K12" s="80">
        <f t="shared" ref="K12:K31" si="0">J12/$J$11</f>
        <v>1</v>
      </c>
      <c r="L12" s="80">
        <f>J12/'סכום נכסי הקרן'!$C$42</f>
        <v>3.4637765772817061E-2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751.05058999999903</v>
      </c>
      <c r="K13" s="80">
        <f t="shared" si="0"/>
        <v>1</v>
      </c>
      <c r="L13" s="80">
        <f>J13/'סכום נכסי הקרן'!$C$42</f>
        <v>3.4637765772817061E-2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542.38566+208.664929999999</f>
        <v>751.05058999999903</v>
      </c>
      <c r="K14" s="78">
        <f t="shared" si="0"/>
        <v>1</v>
      </c>
      <c r="L14" s="78">
        <f>J14/'סכום נכסי הקרן'!$C$42</f>
        <v>3.4637765772817061E-2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f t="shared" si="0"/>
        <v>0</v>
      </c>
      <c r="L15" s="80">
        <f>J15/'סכום נכסי הקרן'!$C$42</f>
        <v>0</v>
      </c>
    </row>
    <row r="16" spans="2:13">
      <c r="B16" t="s">
        <v>208</v>
      </c>
      <c r="C16" t="s">
        <v>208</v>
      </c>
      <c r="D16" s="16"/>
      <c r="E16" t="s">
        <v>208</v>
      </c>
      <c r="G16" t="s">
        <v>208</v>
      </c>
      <c r="H16" s="78">
        <v>0</v>
      </c>
      <c r="I16" s="78">
        <v>0</v>
      </c>
      <c r="J16" s="77">
        <v>0</v>
      </c>
      <c r="K16" s="78">
        <f t="shared" si="0"/>
        <v>0</v>
      </c>
      <c r="L16" s="78">
        <f>J16/'סכום נכסי הקרן'!$C$42</f>
        <v>0</v>
      </c>
    </row>
    <row r="17" spans="2:12">
      <c r="B17" s="79" t="s">
        <v>209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208</v>
      </c>
      <c r="C18" t="s">
        <v>208</v>
      </c>
      <c r="D18" s="16"/>
      <c r="E18" t="s">
        <v>208</v>
      </c>
      <c r="G18" t="s">
        <v>208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210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208</v>
      </c>
      <c r="C20" t="s">
        <v>208</v>
      </c>
      <c r="D20" s="16"/>
      <c r="E20" t="s">
        <v>208</v>
      </c>
      <c r="G20" t="s">
        <v>208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213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3.41</v>
      </c>
      <c r="I11" s="7"/>
      <c r="J11" s="7"/>
      <c r="K11" s="76">
        <v>2.63E-2</v>
      </c>
      <c r="L11" s="75">
        <v>16042464</v>
      </c>
      <c r="M11" s="7"/>
      <c r="N11" s="75">
        <v>0</v>
      </c>
      <c r="O11" s="75">
        <v>16299.324324900001</v>
      </c>
      <c r="P11" s="7"/>
      <c r="Q11" s="76">
        <v>1</v>
      </c>
      <c r="R11" s="76">
        <v>0.75900000000000001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3.41</v>
      </c>
      <c r="K12" s="80">
        <v>2.63E-2</v>
      </c>
      <c r="L12" s="81">
        <v>16042464</v>
      </c>
      <c r="N12" s="81">
        <v>0</v>
      </c>
      <c r="O12" s="81">
        <v>16299.324324900001</v>
      </c>
      <c r="Q12" s="80">
        <v>1</v>
      </c>
      <c r="R12" s="80">
        <v>0.75900000000000001</v>
      </c>
    </row>
    <row r="13" spans="2:53">
      <c r="B13" s="79" t="s">
        <v>217</v>
      </c>
      <c r="C13" s="16"/>
      <c r="D13" s="16"/>
      <c r="H13" s="81">
        <v>4.24</v>
      </c>
      <c r="K13" s="80">
        <v>6.8999999999999999E-3</v>
      </c>
      <c r="L13" s="81">
        <v>6575041</v>
      </c>
      <c r="N13" s="81">
        <v>0</v>
      </c>
      <c r="O13" s="81">
        <v>7206.2752479000001</v>
      </c>
      <c r="Q13" s="80">
        <v>0.44209999999999999</v>
      </c>
      <c r="R13" s="80">
        <v>0.33560000000000001</v>
      </c>
    </row>
    <row r="14" spans="2:53">
      <c r="B14" s="79" t="s">
        <v>218</v>
      </c>
      <c r="C14" s="16"/>
      <c r="D14" s="16"/>
      <c r="H14" s="81">
        <v>4.24</v>
      </c>
      <c r="K14" s="80">
        <v>6.8999999999999999E-3</v>
      </c>
      <c r="L14" s="81">
        <v>6575041</v>
      </c>
      <c r="N14" s="81">
        <v>0</v>
      </c>
      <c r="O14" s="81">
        <v>7206.2752479000001</v>
      </c>
      <c r="Q14" s="80">
        <v>0.44209999999999999</v>
      </c>
      <c r="R14" s="80">
        <v>0.33560000000000001</v>
      </c>
    </row>
    <row r="15" spans="2:53">
      <c r="B15" t="s">
        <v>219</v>
      </c>
      <c r="C15" t="s">
        <v>220</v>
      </c>
      <c r="D15" t="s">
        <v>100</v>
      </c>
      <c r="E15" t="s">
        <v>221</v>
      </c>
      <c r="G15" t="s">
        <v>222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176134</v>
      </c>
      <c r="M15" s="77">
        <v>143.41999999999999</v>
      </c>
      <c r="N15" s="77">
        <v>0</v>
      </c>
      <c r="O15" s="77">
        <v>252.6113828</v>
      </c>
      <c r="P15" s="78">
        <v>0</v>
      </c>
      <c r="Q15" s="78">
        <v>1.55E-2</v>
      </c>
      <c r="R15" s="78">
        <v>1.18E-2</v>
      </c>
    </row>
    <row r="16" spans="2:53">
      <c r="B16" t="s">
        <v>223</v>
      </c>
      <c r="C16" t="s">
        <v>224</v>
      </c>
      <c r="D16" t="s">
        <v>100</v>
      </c>
      <c r="E16" t="s">
        <v>221</v>
      </c>
      <c r="G16" t="s">
        <v>225</v>
      </c>
      <c r="H16" s="77">
        <v>10.68</v>
      </c>
      <c r="I16" t="s">
        <v>102</v>
      </c>
      <c r="J16" s="78">
        <v>0.04</v>
      </c>
      <c r="K16" s="78">
        <v>1.04E-2</v>
      </c>
      <c r="L16" s="77">
        <v>115000</v>
      </c>
      <c r="M16" s="77">
        <v>181.01</v>
      </c>
      <c r="N16" s="77">
        <v>0</v>
      </c>
      <c r="O16" s="77">
        <v>208.16149999999999</v>
      </c>
      <c r="P16" s="78">
        <v>0</v>
      </c>
      <c r="Q16" s="78">
        <v>1.2800000000000001E-2</v>
      </c>
      <c r="R16" s="78">
        <v>9.7000000000000003E-3</v>
      </c>
    </row>
    <row r="17" spans="2:18">
      <c r="B17" t="s">
        <v>226</v>
      </c>
      <c r="C17" t="s">
        <v>227</v>
      </c>
      <c r="D17" t="s">
        <v>100</v>
      </c>
      <c r="E17" t="s">
        <v>221</v>
      </c>
      <c r="G17" t="s">
        <v>228</v>
      </c>
      <c r="H17" s="77">
        <v>6.07</v>
      </c>
      <c r="I17" t="s">
        <v>102</v>
      </c>
      <c r="J17" s="78">
        <v>5.0000000000000001E-3</v>
      </c>
      <c r="K17" s="78">
        <v>9.4000000000000004E-3</v>
      </c>
      <c r="L17" s="77">
        <v>1565563</v>
      </c>
      <c r="M17" s="77">
        <v>106.67</v>
      </c>
      <c r="N17" s="77">
        <v>0</v>
      </c>
      <c r="O17" s="77">
        <v>1669.9860521000001</v>
      </c>
      <c r="P17" s="78">
        <v>1E-4</v>
      </c>
      <c r="Q17" s="78">
        <v>0.10249999999999999</v>
      </c>
      <c r="R17" s="78">
        <v>7.7799999999999994E-2</v>
      </c>
    </row>
    <row r="18" spans="2:18">
      <c r="B18" t="s">
        <v>229</v>
      </c>
      <c r="C18" t="s">
        <v>230</v>
      </c>
      <c r="D18" t="s">
        <v>100</v>
      </c>
      <c r="E18" t="s">
        <v>221</v>
      </c>
      <c r="G18" t="s">
        <v>231</v>
      </c>
      <c r="H18" s="77">
        <v>3.33</v>
      </c>
      <c r="I18" t="s">
        <v>102</v>
      </c>
      <c r="J18" s="78">
        <v>1E-3</v>
      </c>
      <c r="K18" s="78">
        <v>1.01E-2</v>
      </c>
      <c r="L18" s="77">
        <v>1496886</v>
      </c>
      <c r="M18" s="77">
        <v>105.93</v>
      </c>
      <c r="N18" s="77">
        <v>0</v>
      </c>
      <c r="O18" s="77">
        <v>1585.6513398</v>
      </c>
      <c r="P18" s="78">
        <v>1E-4</v>
      </c>
      <c r="Q18" s="78">
        <v>9.7299999999999998E-2</v>
      </c>
      <c r="R18" s="78">
        <v>7.3800000000000004E-2</v>
      </c>
    </row>
    <row r="19" spans="2:18">
      <c r="B19" t="s">
        <v>232</v>
      </c>
      <c r="C19" t="s">
        <v>233</v>
      </c>
      <c r="D19" t="s">
        <v>100</v>
      </c>
      <c r="E19" t="s">
        <v>221</v>
      </c>
      <c r="G19" t="s">
        <v>234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1981759</v>
      </c>
      <c r="M19" s="77">
        <v>108.91</v>
      </c>
      <c r="N19" s="77">
        <v>0</v>
      </c>
      <c r="O19" s="77">
        <v>2158.3337268999999</v>
      </c>
      <c r="P19" s="78">
        <v>1E-4</v>
      </c>
      <c r="Q19" s="78">
        <v>0.13239999999999999</v>
      </c>
      <c r="R19" s="78">
        <v>0.10050000000000001</v>
      </c>
    </row>
    <row r="20" spans="2:18">
      <c r="B20" t="s">
        <v>235</v>
      </c>
      <c r="C20" t="s">
        <v>236</v>
      </c>
      <c r="D20" t="s">
        <v>100</v>
      </c>
      <c r="E20" t="s">
        <v>221</v>
      </c>
      <c r="G20" t="s">
        <v>237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348122</v>
      </c>
      <c r="M20" s="77">
        <v>101.05</v>
      </c>
      <c r="N20" s="77">
        <v>0</v>
      </c>
      <c r="O20" s="77">
        <v>351.77728100000002</v>
      </c>
      <c r="P20" s="78">
        <v>0</v>
      </c>
      <c r="Q20" s="78">
        <v>2.1600000000000001E-2</v>
      </c>
      <c r="R20" s="78">
        <v>1.6400000000000001E-2</v>
      </c>
    </row>
    <row r="21" spans="2:18">
      <c r="B21" t="s">
        <v>238</v>
      </c>
      <c r="C21" t="s">
        <v>239</v>
      </c>
      <c r="D21" t="s">
        <v>100</v>
      </c>
      <c r="E21" t="s">
        <v>221</v>
      </c>
      <c r="G21" t="s">
        <v>240</v>
      </c>
      <c r="H21" s="77">
        <v>4.0999999999999996</v>
      </c>
      <c r="I21" t="s">
        <v>102</v>
      </c>
      <c r="J21" s="78">
        <v>7.4999999999999997E-3</v>
      </c>
      <c r="K21" s="78">
        <v>-1.3899999999999999E-2</v>
      </c>
      <c r="L21" s="77">
        <v>891577</v>
      </c>
      <c r="M21" s="77">
        <v>109.89</v>
      </c>
      <c r="N21" s="77">
        <v>0</v>
      </c>
      <c r="O21" s="77">
        <v>979.7539653</v>
      </c>
      <c r="P21" s="78">
        <v>0</v>
      </c>
      <c r="Q21" s="78">
        <v>6.0100000000000001E-2</v>
      </c>
      <c r="R21" s="78">
        <v>4.5600000000000002E-2</v>
      </c>
    </row>
    <row r="22" spans="2:18">
      <c r="B22" s="79" t="s">
        <v>241</v>
      </c>
      <c r="C22" s="16"/>
      <c r="D22" s="16"/>
      <c r="H22" s="81">
        <v>2.75</v>
      </c>
      <c r="K22" s="80">
        <v>4.1700000000000001E-2</v>
      </c>
      <c r="L22" s="81">
        <v>9467423</v>
      </c>
      <c r="N22" s="81">
        <v>0</v>
      </c>
      <c r="O22" s="81">
        <v>9093.0490769999997</v>
      </c>
      <c r="Q22" s="80">
        <v>0.55789999999999995</v>
      </c>
      <c r="R22" s="80">
        <v>0.4234</v>
      </c>
    </row>
    <row r="23" spans="2:18">
      <c r="B23" s="79" t="s">
        <v>242</v>
      </c>
      <c r="C23" s="16"/>
      <c r="D23" s="16"/>
      <c r="H23" s="81">
        <v>0.81</v>
      </c>
      <c r="K23" s="80">
        <v>4.5600000000000002E-2</v>
      </c>
      <c r="L23" s="81">
        <v>3512101</v>
      </c>
      <c r="N23" s="81">
        <v>0</v>
      </c>
      <c r="O23" s="81">
        <v>3387.8062246</v>
      </c>
      <c r="Q23" s="80">
        <v>0.20780000000000001</v>
      </c>
      <c r="R23" s="80">
        <v>0.1578</v>
      </c>
    </row>
    <row r="24" spans="2:18">
      <c r="B24" t="s">
        <v>243</v>
      </c>
      <c r="C24" t="s">
        <v>244</v>
      </c>
      <c r="D24" t="s">
        <v>100</v>
      </c>
      <c r="E24" t="s">
        <v>221</v>
      </c>
      <c r="G24" t="s">
        <v>245</v>
      </c>
      <c r="H24" s="77">
        <v>0.68</v>
      </c>
      <c r="I24" t="s">
        <v>102</v>
      </c>
      <c r="J24" s="78">
        <v>0</v>
      </c>
      <c r="K24" s="78">
        <v>4.5900000000000003E-2</v>
      </c>
      <c r="L24" s="77">
        <v>806580</v>
      </c>
      <c r="M24" s="77">
        <v>96.97</v>
      </c>
      <c r="N24" s="77">
        <v>0</v>
      </c>
      <c r="O24" s="77">
        <v>782.140626</v>
      </c>
      <c r="P24" s="78">
        <v>0</v>
      </c>
      <c r="Q24" s="78">
        <v>4.8000000000000001E-2</v>
      </c>
      <c r="R24" s="78">
        <v>3.6400000000000002E-2</v>
      </c>
    </row>
    <row r="25" spans="2:18">
      <c r="B25" t="s">
        <v>246</v>
      </c>
      <c r="C25" t="s">
        <v>247</v>
      </c>
      <c r="D25" t="s">
        <v>100</v>
      </c>
      <c r="E25" t="s">
        <v>221</v>
      </c>
      <c r="G25" t="s">
        <v>248</v>
      </c>
      <c r="H25" s="77">
        <v>0.86</v>
      </c>
      <c r="I25" t="s">
        <v>102</v>
      </c>
      <c r="J25" s="78">
        <v>0</v>
      </c>
      <c r="K25" s="78">
        <v>4.5600000000000002E-2</v>
      </c>
      <c r="L25" s="77">
        <v>570000</v>
      </c>
      <c r="M25" s="77">
        <v>96.25</v>
      </c>
      <c r="N25" s="77">
        <v>0</v>
      </c>
      <c r="O25" s="77">
        <v>548.625</v>
      </c>
      <c r="P25" s="78">
        <v>0</v>
      </c>
      <c r="Q25" s="78">
        <v>3.3700000000000001E-2</v>
      </c>
      <c r="R25" s="78">
        <v>2.5499999999999998E-2</v>
      </c>
    </row>
    <row r="26" spans="2:18">
      <c r="B26" t="s">
        <v>249</v>
      </c>
      <c r="C26" t="s">
        <v>250</v>
      </c>
      <c r="D26" t="s">
        <v>100</v>
      </c>
      <c r="E26" t="s">
        <v>221</v>
      </c>
      <c r="G26" t="s">
        <v>251</v>
      </c>
      <c r="H26" s="77">
        <v>0.76</v>
      </c>
      <c r="I26" t="s">
        <v>102</v>
      </c>
      <c r="J26" s="78">
        <v>0</v>
      </c>
      <c r="K26" s="78">
        <v>4.5600000000000002E-2</v>
      </c>
      <c r="L26" s="77">
        <v>1155521</v>
      </c>
      <c r="M26" s="77">
        <v>96.66</v>
      </c>
      <c r="N26" s="77">
        <v>0</v>
      </c>
      <c r="O26" s="77">
        <v>1116.9265986</v>
      </c>
      <c r="P26" s="78">
        <v>0</v>
      </c>
      <c r="Q26" s="78">
        <v>6.8500000000000005E-2</v>
      </c>
      <c r="R26" s="78">
        <v>5.1999999999999998E-2</v>
      </c>
    </row>
    <row r="27" spans="2:18">
      <c r="B27" t="s">
        <v>252</v>
      </c>
      <c r="C27" t="s">
        <v>253</v>
      </c>
      <c r="D27" t="s">
        <v>100</v>
      </c>
      <c r="E27" t="s">
        <v>221</v>
      </c>
      <c r="G27" t="s">
        <v>245</v>
      </c>
      <c r="H27" s="77">
        <v>0.93</v>
      </c>
      <c r="I27" t="s">
        <v>102</v>
      </c>
      <c r="J27" s="78">
        <v>0</v>
      </c>
      <c r="K27" s="78">
        <v>4.5499999999999999E-2</v>
      </c>
      <c r="L27" s="77">
        <v>980000</v>
      </c>
      <c r="M27" s="77">
        <v>95.93</v>
      </c>
      <c r="N27" s="77">
        <v>0</v>
      </c>
      <c r="O27" s="77">
        <v>940.11400000000003</v>
      </c>
      <c r="P27" s="78">
        <v>0</v>
      </c>
      <c r="Q27" s="78">
        <v>5.7700000000000001E-2</v>
      </c>
      <c r="R27" s="78">
        <v>4.3799999999999999E-2</v>
      </c>
    </row>
    <row r="28" spans="2:18">
      <c r="B28" s="79" t="s">
        <v>254</v>
      </c>
      <c r="C28" s="16"/>
      <c r="D28" s="16"/>
      <c r="H28" s="81">
        <v>3.91</v>
      </c>
      <c r="K28" s="80">
        <v>3.9300000000000002E-2</v>
      </c>
      <c r="L28" s="81">
        <v>5955322</v>
      </c>
      <c r="N28" s="81">
        <v>0</v>
      </c>
      <c r="O28" s="81">
        <v>5705.2428523999997</v>
      </c>
      <c r="Q28" s="80">
        <v>0.35</v>
      </c>
      <c r="R28" s="80">
        <v>0.26569999999999999</v>
      </c>
    </row>
    <row r="29" spans="2:18">
      <c r="B29" t="s">
        <v>255</v>
      </c>
      <c r="C29" t="s">
        <v>256</v>
      </c>
      <c r="D29" t="s">
        <v>100</v>
      </c>
      <c r="E29" t="s">
        <v>221</v>
      </c>
      <c r="G29" t="s">
        <v>257</v>
      </c>
      <c r="H29" s="77">
        <v>2.9</v>
      </c>
      <c r="I29" t="s">
        <v>102</v>
      </c>
      <c r="J29" s="78">
        <v>5.0000000000000001E-3</v>
      </c>
      <c r="K29" s="78">
        <v>3.95E-2</v>
      </c>
      <c r="L29" s="77">
        <v>965437</v>
      </c>
      <c r="M29" s="77">
        <v>90.72</v>
      </c>
      <c r="N29" s="77">
        <v>0</v>
      </c>
      <c r="O29" s="77">
        <v>875.84444640000004</v>
      </c>
      <c r="P29" s="78">
        <v>1E-4</v>
      </c>
      <c r="Q29" s="78">
        <v>5.3699999999999998E-2</v>
      </c>
      <c r="R29" s="78">
        <v>4.0800000000000003E-2</v>
      </c>
    </row>
    <row r="30" spans="2:18">
      <c r="B30" t="s">
        <v>258</v>
      </c>
      <c r="C30" t="s">
        <v>259</v>
      </c>
      <c r="D30" t="s">
        <v>100</v>
      </c>
      <c r="E30" t="s">
        <v>221</v>
      </c>
      <c r="G30" t="s">
        <v>260</v>
      </c>
      <c r="H30" s="77">
        <v>1.58</v>
      </c>
      <c r="I30" t="s">
        <v>102</v>
      </c>
      <c r="J30" s="78">
        <v>4.0000000000000001E-3</v>
      </c>
      <c r="K30" s="78">
        <v>4.2299999999999997E-2</v>
      </c>
      <c r="L30" s="77">
        <v>1000000</v>
      </c>
      <c r="M30" s="77">
        <v>94.4</v>
      </c>
      <c r="N30" s="77">
        <v>0</v>
      </c>
      <c r="O30" s="77">
        <v>944</v>
      </c>
      <c r="P30" s="78">
        <v>1E-4</v>
      </c>
      <c r="Q30" s="78">
        <v>5.79E-2</v>
      </c>
      <c r="R30" s="78">
        <v>4.3999999999999997E-2</v>
      </c>
    </row>
    <row r="31" spans="2:18">
      <c r="B31" t="s">
        <v>261</v>
      </c>
      <c r="C31" t="s">
        <v>262</v>
      </c>
      <c r="D31" t="s">
        <v>100</v>
      </c>
      <c r="E31" t="s">
        <v>221</v>
      </c>
      <c r="G31" t="s">
        <v>263</v>
      </c>
      <c r="H31" s="77">
        <v>3.88</v>
      </c>
      <c r="I31" t="s">
        <v>102</v>
      </c>
      <c r="J31" s="78">
        <v>0.02</v>
      </c>
      <c r="K31" s="78">
        <v>3.8100000000000002E-2</v>
      </c>
      <c r="L31" s="77">
        <v>479150</v>
      </c>
      <c r="M31" s="77">
        <v>93.4</v>
      </c>
      <c r="N31" s="77">
        <v>0</v>
      </c>
      <c r="O31" s="77">
        <v>447.52609999999999</v>
      </c>
      <c r="P31" s="78">
        <v>0</v>
      </c>
      <c r="Q31" s="78">
        <v>2.75E-2</v>
      </c>
      <c r="R31" s="78">
        <v>2.0799999999999999E-2</v>
      </c>
    </row>
    <row r="32" spans="2:18">
      <c r="B32" t="s">
        <v>264</v>
      </c>
      <c r="C32" t="s">
        <v>265</v>
      </c>
      <c r="D32" t="s">
        <v>100</v>
      </c>
      <c r="E32" t="s">
        <v>221</v>
      </c>
      <c r="G32" t="s">
        <v>266</v>
      </c>
      <c r="H32" s="77">
        <v>6.77</v>
      </c>
      <c r="I32" t="s">
        <v>102</v>
      </c>
      <c r="J32" s="78">
        <v>0.01</v>
      </c>
      <c r="K32" s="78">
        <v>3.7499999999999999E-2</v>
      </c>
      <c r="L32" s="77">
        <v>573151</v>
      </c>
      <c r="M32" s="77">
        <v>83.41</v>
      </c>
      <c r="N32" s="77">
        <v>0</v>
      </c>
      <c r="O32" s="77">
        <v>478.06524910000002</v>
      </c>
      <c r="P32" s="78">
        <v>0</v>
      </c>
      <c r="Q32" s="78">
        <v>2.93E-2</v>
      </c>
      <c r="R32" s="78">
        <v>2.23E-2</v>
      </c>
    </row>
    <row r="33" spans="2:18">
      <c r="B33" t="s">
        <v>267</v>
      </c>
      <c r="C33" t="s">
        <v>268</v>
      </c>
      <c r="D33" t="s">
        <v>100</v>
      </c>
      <c r="E33" t="s">
        <v>221</v>
      </c>
      <c r="G33" t="s">
        <v>228</v>
      </c>
      <c r="H33" s="77">
        <v>5.17</v>
      </c>
      <c r="I33" t="s">
        <v>102</v>
      </c>
      <c r="J33" s="78">
        <v>2.2499999999999999E-2</v>
      </c>
      <c r="K33" s="78">
        <v>3.7400000000000003E-2</v>
      </c>
      <c r="L33" s="77">
        <v>910705</v>
      </c>
      <c r="M33" s="77">
        <v>93.8</v>
      </c>
      <c r="N33" s="77">
        <v>0</v>
      </c>
      <c r="O33" s="77">
        <v>854.24129000000005</v>
      </c>
      <c r="P33" s="78">
        <v>0</v>
      </c>
      <c r="Q33" s="78">
        <v>5.2400000000000002E-2</v>
      </c>
      <c r="R33" s="78">
        <v>3.9800000000000002E-2</v>
      </c>
    </row>
    <row r="34" spans="2:18">
      <c r="B34" t="s">
        <v>269</v>
      </c>
      <c r="C34" t="s">
        <v>270</v>
      </c>
      <c r="D34" t="s">
        <v>100</v>
      </c>
      <c r="E34" t="s">
        <v>221</v>
      </c>
      <c r="G34" t="s">
        <v>271</v>
      </c>
      <c r="H34" s="77">
        <v>2.37</v>
      </c>
      <c r="I34" t="s">
        <v>102</v>
      </c>
      <c r="J34" s="78">
        <v>1.7500000000000002E-2</v>
      </c>
      <c r="K34" s="78">
        <v>0.04</v>
      </c>
      <c r="L34" s="77">
        <v>1008160</v>
      </c>
      <c r="M34" s="77">
        <v>95.89</v>
      </c>
      <c r="N34" s="77">
        <v>0</v>
      </c>
      <c r="O34" s="77">
        <v>966.72462399999995</v>
      </c>
      <c r="P34" s="78">
        <v>0</v>
      </c>
      <c r="Q34" s="78">
        <v>5.9299999999999999E-2</v>
      </c>
      <c r="R34" s="78">
        <v>4.4999999999999998E-2</v>
      </c>
    </row>
    <row r="35" spans="2:18">
      <c r="B35" t="s">
        <v>272</v>
      </c>
      <c r="C35" t="s">
        <v>273</v>
      </c>
      <c r="D35" t="s">
        <v>100</v>
      </c>
      <c r="E35" t="s">
        <v>221</v>
      </c>
      <c r="G35" t="s">
        <v>274</v>
      </c>
      <c r="H35" s="77">
        <v>2.0699999999999998</v>
      </c>
      <c r="I35" t="s">
        <v>102</v>
      </c>
      <c r="J35" s="78">
        <v>5.0000000000000001E-3</v>
      </c>
      <c r="K35" s="78">
        <v>4.07E-2</v>
      </c>
      <c r="L35" s="77">
        <v>80000</v>
      </c>
      <c r="M35" s="77">
        <v>93.45</v>
      </c>
      <c r="N35" s="77">
        <v>0</v>
      </c>
      <c r="O35" s="77">
        <v>74.760000000000005</v>
      </c>
      <c r="P35" s="78">
        <v>0</v>
      </c>
      <c r="Q35" s="78">
        <v>4.5999999999999999E-3</v>
      </c>
      <c r="R35" s="78">
        <v>3.5000000000000001E-3</v>
      </c>
    </row>
    <row r="36" spans="2:18">
      <c r="B36" t="s">
        <v>275</v>
      </c>
      <c r="C36" t="s">
        <v>276</v>
      </c>
      <c r="D36" t="s">
        <v>100</v>
      </c>
      <c r="E36" t="s">
        <v>221</v>
      </c>
      <c r="G36" t="s">
        <v>277</v>
      </c>
      <c r="H36" s="77">
        <v>3.26</v>
      </c>
      <c r="I36" t="s">
        <v>102</v>
      </c>
      <c r="J36" s="78">
        <v>6.25E-2</v>
      </c>
      <c r="K36" s="78">
        <v>3.8399999999999997E-2</v>
      </c>
      <c r="L36" s="77">
        <v>680000</v>
      </c>
      <c r="M36" s="77">
        <v>110.48</v>
      </c>
      <c r="N36" s="77">
        <v>0</v>
      </c>
      <c r="O36" s="77">
        <v>751.26400000000001</v>
      </c>
      <c r="P36" s="78">
        <v>0</v>
      </c>
      <c r="Q36" s="78">
        <v>4.6100000000000002E-2</v>
      </c>
      <c r="R36" s="78">
        <v>3.5000000000000003E-2</v>
      </c>
    </row>
    <row r="37" spans="2:18">
      <c r="B37" t="s">
        <v>278</v>
      </c>
      <c r="C37" t="s">
        <v>279</v>
      </c>
      <c r="D37" t="s">
        <v>100</v>
      </c>
      <c r="E37" t="s">
        <v>221</v>
      </c>
      <c r="G37" t="s">
        <v>245</v>
      </c>
      <c r="H37" s="77">
        <v>12.73</v>
      </c>
      <c r="I37" t="s">
        <v>102</v>
      </c>
      <c r="J37" s="78">
        <v>5.5E-2</v>
      </c>
      <c r="K37" s="78">
        <v>3.9699999999999999E-2</v>
      </c>
      <c r="L37" s="77">
        <v>258719</v>
      </c>
      <c r="M37" s="77">
        <v>120.91</v>
      </c>
      <c r="N37" s="77">
        <v>0</v>
      </c>
      <c r="O37" s="77">
        <v>312.81714290000002</v>
      </c>
      <c r="P37" s="78">
        <v>0</v>
      </c>
      <c r="Q37" s="78">
        <v>1.9199999999999998E-2</v>
      </c>
      <c r="R37" s="78">
        <v>1.46E-2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214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282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208</v>
      </c>
      <c r="C44" t="s">
        <v>208</v>
      </c>
      <c r="D44" s="16"/>
      <c r="E44" t="s">
        <v>208</v>
      </c>
      <c r="H44" s="77">
        <v>0</v>
      </c>
      <c r="I44" t="s">
        <v>208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283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208</v>
      </c>
      <c r="C46" t="s">
        <v>208</v>
      </c>
      <c r="D46" s="16"/>
      <c r="E46" t="s">
        <v>208</v>
      </c>
      <c r="H46" s="77">
        <v>0</v>
      </c>
      <c r="I46" t="s">
        <v>208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284</v>
      </c>
      <c r="C47" s="16"/>
      <c r="D47" s="16"/>
    </row>
    <row r="48" spans="2:18">
      <c r="B48" t="s">
        <v>285</v>
      </c>
      <c r="C48" s="16"/>
      <c r="D48" s="16"/>
    </row>
    <row r="49" spans="2:4">
      <c r="B49" t="s">
        <v>286</v>
      </c>
      <c r="C49" s="16"/>
      <c r="D49" s="16"/>
    </row>
    <row r="50" spans="2:4">
      <c r="B50" t="s">
        <v>287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216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3.91</v>
      </c>
      <c r="L11" s="7"/>
      <c r="M11" s="7"/>
      <c r="N11" s="76">
        <v>4.1200000000000001E-2</v>
      </c>
      <c r="O11" s="75">
        <v>4100908.28</v>
      </c>
      <c r="P11" s="33"/>
      <c r="Q11" s="75">
        <v>2.9790000000000001</v>
      </c>
      <c r="R11" s="75">
        <v>4038.0631134559999</v>
      </c>
      <c r="S11" s="7"/>
      <c r="T11" s="76">
        <v>1</v>
      </c>
      <c r="U11" s="76">
        <v>0.188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3.91</v>
      </c>
      <c r="N12" s="80">
        <v>4.1200000000000001E-2</v>
      </c>
      <c r="O12" s="81">
        <v>4100908.28</v>
      </c>
      <c r="Q12" s="81">
        <v>2.9790000000000001</v>
      </c>
      <c r="R12" s="81">
        <v>4038.0631134559999</v>
      </c>
      <c r="T12" s="80">
        <v>1</v>
      </c>
      <c r="U12" s="80">
        <v>0.188</v>
      </c>
    </row>
    <row r="13" spans="2:66">
      <c r="B13" s="79" t="s">
        <v>288</v>
      </c>
      <c r="C13" s="16"/>
      <c r="D13" s="16"/>
      <c r="E13" s="16"/>
      <c r="F13" s="16"/>
      <c r="K13" s="81">
        <v>4</v>
      </c>
      <c r="N13" s="80">
        <v>2.9100000000000001E-2</v>
      </c>
      <c r="O13" s="81">
        <v>2297026.59</v>
      </c>
      <c r="Q13" s="81">
        <v>0.23347000000000001</v>
      </c>
      <c r="R13" s="81">
        <v>2390.0696599359999</v>
      </c>
      <c r="T13" s="80">
        <v>0.59189999999999998</v>
      </c>
      <c r="U13" s="80">
        <v>0.1113</v>
      </c>
    </row>
    <row r="14" spans="2:66">
      <c r="B14" t="s">
        <v>292</v>
      </c>
      <c r="C14" t="s">
        <v>293</v>
      </c>
      <c r="D14" t="s">
        <v>100</v>
      </c>
      <c r="E14" t="s">
        <v>123</v>
      </c>
      <c r="F14" t="s">
        <v>294</v>
      </c>
      <c r="G14" t="s">
        <v>295</v>
      </c>
      <c r="H14" t="s">
        <v>205</v>
      </c>
      <c r="I14" t="s">
        <v>206</v>
      </c>
      <c r="J14" t="s">
        <v>296</v>
      </c>
      <c r="K14" s="77">
        <v>4.26</v>
      </c>
      <c r="L14" t="s">
        <v>102</v>
      </c>
      <c r="M14" s="78">
        <v>5.0000000000000001E-4</v>
      </c>
      <c r="N14" s="78">
        <v>2.0500000000000001E-2</v>
      </c>
      <c r="O14" s="77">
        <v>72520</v>
      </c>
      <c r="P14" s="77">
        <v>99.48</v>
      </c>
      <c r="Q14" s="77">
        <v>0</v>
      </c>
      <c r="R14" s="77">
        <v>72.142895999999993</v>
      </c>
      <c r="S14" s="78">
        <v>1E-4</v>
      </c>
      <c r="T14" s="78">
        <v>1.7899999999999999E-2</v>
      </c>
      <c r="U14" s="78">
        <v>3.3999999999999998E-3</v>
      </c>
    </row>
    <row r="15" spans="2:66">
      <c r="B15" t="s">
        <v>297</v>
      </c>
      <c r="C15" t="s">
        <v>298</v>
      </c>
      <c r="D15" t="s">
        <v>100</v>
      </c>
      <c r="E15" t="s">
        <v>123</v>
      </c>
      <c r="F15" t="s">
        <v>299</v>
      </c>
      <c r="G15" t="s">
        <v>300</v>
      </c>
      <c r="H15" t="s">
        <v>205</v>
      </c>
      <c r="I15" t="s">
        <v>206</v>
      </c>
      <c r="J15" t="s">
        <v>301</v>
      </c>
      <c r="K15" s="77">
        <v>2.4500000000000002</v>
      </c>
      <c r="L15" t="s">
        <v>102</v>
      </c>
      <c r="M15" s="78">
        <v>1E-3</v>
      </c>
      <c r="N15" s="78">
        <v>1.7100000000000001E-2</v>
      </c>
      <c r="O15" s="77">
        <v>20000</v>
      </c>
      <c r="P15" s="77">
        <v>104.24</v>
      </c>
      <c r="Q15" s="77">
        <v>0</v>
      </c>
      <c r="R15" s="77">
        <v>20.847999999999999</v>
      </c>
      <c r="S15" s="78">
        <v>0</v>
      </c>
      <c r="T15" s="78">
        <v>5.1999999999999998E-3</v>
      </c>
      <c r="U15" s="78">
        <v>1E-3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304</v>
      </c>
      <c r="G16" t="s">
        <v>300</v>
      </c>
      <c r="H16" t="s">
        <v>205</v>
      </c>
      <c r="I16" t="s">
        <v>206</v>
      </c>
      <c r="J16" t="s">
        <v>305</v>
      </c>
      <c r="K16" s="77">
        <v>2.21</v>
      </c>
      <c r="L16" t="s">
        <v>102</v>
      </c>
      <c r="M16" s="78">
        <v>8.3000000000000001E-3</v>
      </c>
      <c r="N16" s="78">
        <v>1.8700000000000001E-2</v>
      </c>
      <c r="O16" s="77">
        <v>123537</v>
      </c>
      <c r="P16" s="77">
        <v>107.19</v>
      </c>
      <c r="Q16" s="77">
        <v>0</v>
      </c>
      <c r="R16" s="77">
        <v>132.41931030000001</v>
      </c>
      <c r="S16" s="78">
        <v>0</v>
      </c>
      <c r="T16" s="78">
        <v>3.2800000000000003E-2</v>
      </c>
      <c r="U16" s="78">
        <v>6.1999999999999998E-3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304</v>
      </c>
      <c r="G17" t="s">
        <v>300</v>
      </c>
      <c r="H17" t="s">
        <v>308</v>
      </c>
      <c r="I17" t="s">
        <v>150</v>
      </c>
      <c r="J17" t="s">
        <v>260</v>
      </c>
      <c r="K17" s="77">
        <v>0.43</v>
      </c>
      <c r="L17" t="s">
        <v>102</v>
      </c>
      <c r="M17" s="78">
        <v>0.01</v>
      </c>
      <c r="N17" s="78">
        <v>1.7100000000000001E-2</v>
      </c>
      <c r="O17" s="77">
        <v>30000</v>
      </c>
      <c r="P17" s="77">
        <v>109.04</v>
      </c>
      <c r="Q17" s="77">
        <v>0</v>
      </c>
      <c r="R17" s="77">
        <v>32.712000000000003</v>
      </c>
      <c r="S17" s="78">
        <v>0</v>
      </c>
      <c r="T17" s="78">
        <v>8.0999999999999996E-3</v>
      </c>
      <c r="U17" s="78">
        <v>1.5E-3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311</v>
      </c>
      <c r="G18" t="s">
        <v>300</v>
      </c>
      <c r="H18" t="s">
        <v>205</v>
      </c>
      <c r="I18" t="s">
        <v>206</v>
      </c>
      <c r="J18" t="s">
        <v>301</v>
      </c>
      <c r="K18" s="77">
        <v>1.49</v>
      </c>
      <c r="L18" t="s">
        <v>102</v>
      </c>
      <c r="M18" s="78">
        <v>8.6E-3</v>
      </c>
      <c r="N18" s="78">
        <v>1.6899999999999998E-2</v>
      </c>
      <c r="O18" s="77">
        <v>15000</v>
      </c>
      <c r="P18" s="77">
        <v>109.2</v>
      </c>
      <c r="Q18" s="77">
        <v>0</v>
      </c>
      <c r="R18" s="77">
        <v>16.38</v>
      </c>
      <c r="S18" s="78">
        <v>0</v>
      </c>
      <c r="T18" s="78">
        <v>4.1000000000000003E-3</v>
      </c>
      <c r="U18" s="78">
        <v>8.0000000000000004E-4</v>
      </c>
    </row>
    <row r="19" spans="2:21">
      <c r="B19" t="s">
        <v>312</v>
      </c>
      <c r="C19" t="s">
        <v>313</v>
      </c>
      <c r="D19" t="s">
        <v>100</v>
      </c>
      <c r="E19" t="s">
        <v>123</v>
      </c>
      <c r="F19" t="s">
        <v>311</v>
      </c>
      <c r="G19" t="s">
        <v>300</v>
      </c>
      <c r="H19" t="s">
        <v>205</v>
      </c>
      <c r="I19" t="s">
        <v>206</v>
      </c>
      <c r="J19" t="s">
        <v>314</v>
      </c>
      <c r="K19" s="77">
        <v>0.57999999999999996</v>
      </c>
      <c r="L19" t="s">
        <v>102</v>
      </c>
      <c r="M19" s="78">
        <v>1E-3</v>
      </c>
      <c r="N19" s="78">
        <v>1.7299999999999999E-2</v>
      </c>
      <c r="O19" s="77">
        <v>9500</v>
      </c>
      <c r="P19" s="77">
        <v>107.36</v>
      </c>
      <c r="Q19" s="77">
        <v>0</v>
      </c>
      <c r="R19" s="77">
        <v>10.199199999999999</v>
      </c>
      <c r="S19" s="78">
        <v>0</v>
      </c>
      <c r="T19" s="78">
        <v>2.5000000000000001E-3</v>
      </c>
      <c r="U19" s="78">
        <v>5.0000000000000001E-4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311</v>
      </c>
      <c r="G20" t="s">
        <v>300</v>
      </c>
      <c r="H20" t="s">
        <v>205</v>
      </c>
      <c r="I20" t="s">
        <v>206</v>
      </c>
      <c r="J20" t="s">
        <v>317</v>
      </c>
      <c r="K20" s="77">
        <v>3.21</v>
      </c>
      <c r="L20" t="s">
        <v>102</v>
      </c>
      <c r="M20" s="78">
        <v>3.8E-3</v>
      </c>
      <c r="N20" s="78">
        <v>1.84E-2</v>
      </c>
      <c r="O20" s="77">
        <v>88755</v>
      </c>
      <c r="P20" s="77">
        <v>102.81</v>
      </c>
      <c r="Q20" s="77">
        <v>0</v>
      </c>
      <c r="R20" s="77">
        <v>91.249015499999999</v>
      </c>
      <c r="S20" s="78">
        <v>0</v>
      </c>
      <c r="T20" s="78">
        <v>2.2599999999999999E-2</v>
      </c>
      <c r="U20" s="78">
        <v>4.1999999999999997E-3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320</v>
      </c>
      <c r="G21" t="s">
        <v>321</v>
      </c>
      <c r="H21" t="s">
        <v>205</v>
      </c>
      <c r="I21" t="s">
        <v>206</v>
      </c>
      <c r="J21" t="s">
        <v>322</v>
      </c>
      <c r="K21" s="77">
        <v>2.72</v>
      </c>
      <c r="L21" t="s">
        <v>102</v>
      </c>
      <c r="M21" s="78">
        <v>1E-3</v>
      </c>
      <c r="N21" s="78">
        <v>1.8200000000000001E-2</v>
      </c>
      <c r="O21" s="77">
        <v>50000</v>
      </c>
      <c r="P21" s="77">
        <v>102.51</v>
      </c>
      <c r="Q21" s="77">
        <v>0</v>
      </c>
      <c r="R21" s="77">
        <v>51.255000000000003</v>
      </c>
      <c r="S21" s="78">
        <v>0</v>
      </c>
      <c r="T21" s="78">
        <v>1.2699999999999999E-2</v>
      </c>
      <c r="U21" s="78">
        <v>2.3999999999999998E-3</v>
      </c>
    </row>
    <row r="22" spans="2:21">
      <c r="B22" t="s">
        <v>323</v>
      </c>
      <c r="C22" t="s">
        <v>324</v>
      </c>
      <c r="D22" t="s">
        <v>100</v>
      </c>
      <c r="E22" t="s">
        <v>123</v>
      </c>
      <c r="F22" t="s">
        <v>325</v>
      </c>
      <c r="G22" t="s">
        <v>300</v>
      </c>
      <c r="H22" t="s">
        <v>205</v>
      </c>
      <c r="I22" t="s">
        <v>206</v>
      </c>
      <c r="J22" t="s">
        <v>326</v>
      </c>
      <c r="K22" s="77">
        <v>3.71</v>
      </c>
      <c r="L22" t="s">
        <v>102</v>
      </c>
      <c r="M22" s="78">
        <v>1.4999999999999999E-2</v>
      </c>
      <c r="N22" s="78">
        <v>1.9599999999999999E-2</v>
      </c>
      <c r="O22" s="77">
        <v>21880.85</v>
      </c>
      <c r="P22" s="77">
        <v>107.4</v>
      </c>
      <c r="Q22" s="77">
        <v>0</v>
      </c>
      <c r="R22" s="77">
        <v>23.500032900000001</v>
      </c>
      <c r="S22" s="78">
        <v>1E-4</v>
      </c>
      <c r="T22" s="78">
        <v>5.7999999999999996E-3</v>
      </c>
      <c r="U22" s="78">
        <v>1.1000000000000001E-3</v>
      </c>
    </row>
    <row r="23" spans="2:21">
      <c r="B23" t="s">
        <v>327</v>
      </c>
      <c r="C23" t="s">
        <v>328</v>
      </c>
      <c r="D23" t="s">
        <v>100</v>
      </c>
      <c r="E23" t="s">
        <v>123</v>
      </c>
      <c r="F23" t="s">
        <v>329</v>
      </c>
      <c r="G23" t="s">
        <v>330</v>
      </c>
      <c r="H23" t="s">
        <v>205</v>
      </c>
      <c r="I23" t="s">
        <v>206</v>
      </c>
      <c r="J23" t="s">
        <v>331</v>
      </c>
      <c r="K23" s="77">
        <v>2.63</v>
      </c>
      <c r="L23" t="s">
        <v>102</v>
      </c>
      <c r="M23" s="78">
        <v>8.3000000000000001E-3</v>
      </c>
      <c r="N23" s="78">
        <v>1.89E-2</v>
      </c>
      <c r="O23" s="77">
        <v>7020</v>
      </c>
      <c r="P23" s="77">
        <v>107.2</v>
      </c>
      <c r="Q23" s="77">
        <v>0</v>
      </c>
      <c r="R23" s="77">
        <v>7.5254399999999997</v>
      </c>
      <c r="S23" s="78">
        <v>0</v>
      </c>
      <c r="T23" s="78">
        <v>1.9E-3</v>
      </c>
      <c r="U23" s="78">
        <v>4.0000000000000002E-4</v>
      </c>
    </row>
    <row r="24" spans="2:21">
      <c r="B24" t="s">
        <v>332</v>
      </c>
      <c r="C24" t="s">
        <v>333</v>
      </c>
      <c r="D24" t="s">
        <v>100</v>
      </c>
      <c r="E24" t="s">
        <v>123</v>
      </c>
      <c r="F24" t="s">
        <v>329</v>
      </c>
      <c r="G24" t="s">
        <v>330</v>
      </c>
      <c r="H24" t="s">
        <v>205</v>
      </c>
      <c r="I24" t="s">
        <v>206</v>
      </c>
      <c r="J24" t="s">
        <v>334</v>
      </c>
      <c r="K24" s="77">
        <v>6.36</v>
      </c>
      <c r="L24" t="s">
        <v>102</v>
      </c>
      <c r="M24" s="78">
        <v>1.6500000000000001E-2</v>
      </c>
      <c r="N24" s="78">
        <v>2.3199999999999998E-2</v>
      </c>
      <c r="O24" s="77">
        <v>50000</v>
      </c>
      <c r="P24" s="77">
        <v>105.88</v>
      </c>
      <c r="Q24" s="77">
        <v>0</v>
      </c>
      <c r="R24" s="77">
        <v>52.94</v>
      </c>
      <c r="S24" s="78">
        <v>0</v>
      </c>
      <c r="T24" s="78">
        <v>1.3100000000000001E-2</v>
      </c>
      <c r="U24" s="78">
        <v>2.5000000000000001E-3</v>
      </c>
    </row>
    <row r="25" spans="2:21">
      <c r="B25" t="s">
        <v>335</v>
      </c>
      <c r="C25" t="s">
        <v>336</v>
      </c>
      <c r="D25" t="s">
        <v>100</v>
      </c>
      <c r="E25" t="s">
        <v>123</v>
      </c>
      <c r="F25" t="s">
        <v>337</v>
      </c>
      <c r="G25" t="s">
        <v>300</v>
      </c>
      <c r="H25" t="s">
        <v>205</v>
      </c>
      <c r="I25" t="s">
        <v>206</v>
      </c>
      <c r="J25" t="s">
        <v>338</v>
      </c>
      <c r="K25" s="77">
        <v>4.57</v>
      </c>
      <c r="L25" t="s">
        <v>102</v>
      </c>
      <c r="M25" s="78">
        <v>1E-3</v>
      </c>
      <c r="N25" s="78">
        <v>1.9E-2</v>
      </c>
      <c r="O25" s="77">
        <v>9000</v>
      </c>
      <c r="P25" s="77">
        <v>97.94</v>
      </c>
      <c r="Q25" s="77">
        <v>0</v>
      </c>
      <c r="R25" s="77">
        <v>8.8146000000000004</v>
      </c>
      <c r="S25" s="78">
        <v>0</v>
      </c>
      <c r="T25" s="78">
        <v>2.2000000000000001E-3</v>
      </c>
      <c r="U25" s="78">
        <v>4.0000000000000002E-4</v>
      </c>
    </row>
    <row r="26" spans="2:21">
      <c r="B26" t="s">
        <v>339</v>
      </c>
      <c r="C26" t="s">
        <v>340</v>
      </c>
      <c r="D26" t="s">
        <v>100</v>
      </c>
      <c r="E26" t="s">
        <v>123</v>
      </c>
      <c r="F26" t="s">
        <v>337</v>
      </c>
      <c r="G26" t="s">
        <v>300</v>
      </c>
      <c r="H26" t="s">
        <v>205</v>
      </c>
      <c r="I26" t="s">
        <v>206</v>
      </c>
      <c r="J26" t="s">
        <v>341</v>
      </c>
      <c r="K26" s="77">
        <v>4.91</v>
      </c>
      <c r="L26" t="s">
        <v>102</v>
      </c>
      <c r="M26" s="78">
        <v>1.3899999999999999E-2</v>
      </c>
      <c r="N26" s="78">
        <v>1.83E-2</v>
      </c>
      <c r="O26" s="77">
        <v>182482</v>
      </c>
      <c r="P26" s="77">
        <v>99.5</v>
      </c>
      <c r="Q26" s="77">
        <v>0</v>
      </c>
      <c r="R26" s="77">
        <v>181.56959000000001</v>
      </c>
      <c r="S26" s="78">
        <v>1E-4</v>
      </c>
      <c r="T26" s="78">
        <v>4.4999999999999998E-2</v>
      </c>
      <c r="U26" s="78">
        <v>8.5000000000000006E-3</v>
      </c>
    </row>
    <row r="27" spans="2:21">
      <c r="B27" t="s">
        <v>342</v>
      </c>
      <c r="C27" t="s">
        <v>343</v>
      </c>
      <c r="D27" t="s">
        <v>100</v>
      </c>
      <c r="E27" t="s">
        <v>123</v>
      </c>
      <c r="F27" t="s">
        <v>344</v>
      </c>
      <c r="G27" t="s">
        <v>300</v>
      </c>
      <c r="H27" t="s">
        <v>205</v>
      </c>
      <c r="I27" t="s">
        <v>206</v>
      </c>
      <c r="J27" t="s">
        <v>338</v>
      </c>
      <c r="K27" s="77">
        <v>2.5099999999999998</v>
      </c>
      <c r="L27" t="s">
        <v>102</v>
      </c>
      <c r="M27" s="78">
        <v>6.0000000000000001E-3</v>
      </c>
      <c r="N27" s="78">
        <v>1.83E-2</v>
      </c>
      <c r="O27" s="77">
        <v>20000</v>
      </c>
      <c r="P27" s="77">
        <v>107.21</v>
      </c>
      <c r="Q27" s="77">
        <v>0</v>
      </c>
      <c r="R27" s="77">
        <v>21.442</v>
      </c>
      <c r="S27" s="78">
        <v>0</v>
      </c>
      <c r="T27" s="78">
        <v>5.3E-3</v>
      </c>
      <c r="U27" s="78">
        <v>1E-3</v>
      </c>
    </row>
    <row r="28" spans="2:21">
      <c r="B28" t="s">
        <v>345</v>
      </c>
      <c r="C28" t="s">
        <v>346</v>
      </c>
      <c r="D28" t="s">
        <v>100</v>
      </c>
      <c r="E28" t="s">
        <v>123</v>
      </c>
      <c r="F28" t="s">
        <v>344</v>
      </c>
      <c r="G28" t="s">
        <v>300</v>
      </c>
      <c r="H28" t="s">
        <v>205</v>
      </c>
      <c r="I28" t="s">
        <v>206</v>
      </c>
      <c r="J28" t="s">
        <v>347</v>
      </c>
      <c r="K28" s="77">
        <v>0.36</v>
      </c>
      <c r="L28" t="s">
        <v>102</v>
      </c>
      <c r="M28" s="78">
        <v>0.05</v>
      </c>
      <c r="N28" s="78">
        <v>1.0999999999999999E-2</v>
      </c>
      <c r="O28" s="77">
        <v>10000.01</v>
      </c>
      <c r="P28" s="77">
        <v>114.9</v>
      </c>
      <c r="Q28" s="77">
        <v>0</v>
      </c>
      <c r="R28" s="77">
        <v>11.490011490000001</v>
      </c>
      <c r="S28" s="78">
        <v>0</v>
      </c>
      <c r="T28" s="78">
        <v>2.8E-3</v>
      </c>
      <c r="U28" s="78">
        <v>5.0000000000000001E-4</v>
      </c>
    </row>
    <row r="29" spans="2:21">
      <c r="B29" t="s">
        <v>348</v>
      </c>
      <c r="C29" t="s">
        <v>349</v>
      </c>
      <c r="D29" t="s">
        <v>100</v>
      </c>
      <c r="E29" t="s">
        <v>123</v>
      </c>
      <c r="F29" t="s">
        <v>344</v>
      </c>
      <c r="G29" t="s">
        <v>300</v>
      </c>
      <c r="H29" t="s">
        <v>205</v>
      </c>
      <c r="I29" t="s">
        <v>206</v>
      </c>
      <c r="J29" t="s">
        <v>350</v>
      </c>
      <c r="K29" s="77">
        <v>4.0999999999999996</v>
      </c>
      <c r="L29" t="s">
        <v>102</v>
      </c>
      <c r="M29" s="78">
        <v>1.7500000000000002E-2</v>
      </c>
      <c r="N29" s="78">
        <v>-8.9999999999999998E-4</v>
      </c>
      <c r="O29" s="77">
        <v>13334.22</v>
      </c>
      <c r="P29" s="77">
        <v>108.29</v>
      </c>
      <c r="Q29" s="77">
        <v>0</v>
      </c>
      <c r="R29" s="77">
        <v>14.439626838000001</v>
      </c>
      <c r="S29" s="78">
        <v>0</v>
      </c>
      <c r="T29" s="78">
        <v>3.5999999999999999E-3</v>
      </c>
      <c r="U29" s="78">
        <v>6.9999999999999999E-4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353</v>
      </c>
      <c r="G30" t="s">
        <v>354</v>
      </c>
      <c r="H30" t="s">
        <v>355</v>
      </c>
      <c r="I30" t="s">
        <v>150</v>
      </c>
      <c r="J30" t="s">
        <v>356</v>
      </c>
      <c r="K30" s="77">
        <v>2.31</v>
      </c>
      <c r="L30" t="s">
        <v>102</v>
      </c>
      <c r="M30" s="78">
        <v>4.4999999999999998E-2</v>
      </c>
      <c r="N30" s="78">
        <v>1.9300000000000001E-2</v>
      </c>
      <c r="O30" s="77">
        <v>125000</v>
      </c>
      <c r="P30" s="77">
        <v>117.6</v>
      </c>
      <c r="Q30" s="77">
        <v>0</v>
      </c>
      <c r="R30" s="77">
        <v>147</v>
      </c>
      <c r="S30" s="78">
        <v>0</v>
      </c>
      <c r="T30" s="78">
        <v>3.6400000000000002E-2</v>
      </c>
      <c r="U30" s="78">
        <v>6.7999999999999996E-3</v>
      </c>
    </row>
    <row r="31" spans="2:21">
      <c r="B31" t="s">
        <v>357</v>
      </c>
      <c r="C31" t="s">
        <v>358</v>
      </c>
      <c r="D31" t="s">
        <v>100</v>
      </c>
      <c r="E31" t="s">
        <v>123</v>
      </c>
      <c r="F31" t="s">
        <v>353</v>
      </c>
      <c r="G31" t="s">
        <v>354</v>
      </c>
      <c r="H31" t="s">
        <v>355</v>
      </c>
      <c r="I31" t="s">
        <v>150</v>
      </c>
      <c r="J31" t="s">
        <v>347</v>
      </c>
      <c r="K31" s="77">
        <v>7.13</v>
      </c>
      <c r="L31" t="s">
        <v>102</v>
      </c>
      <c r="M31" s="78">
        <v>2.3900000000000001E-2</v>
      </c>
      <c r="N31" s="78">
        <v>1.24E-2</v>
      </c>
      <c r="O31" s="77">
        <v>15000</v>
      </c>
      <c r="P31" s="77">
        <v>108.57</v>
      </c>
      <c r="Q31" s="77">
        <v>0</v>
      </c>
      <c r="R31" s="77">
        <v>16.285499999999999</v>
      </c>
      <c r="S31" s="78">
        <v>0</v>
      </c>
      <c r="T31" s="78">
        <v>4.0000000000000001E-3</v>
      </c>
      <c r="U31" s="78">
        <v>8.0000000000000004E-4</v>
      </c>
    </row>
    <row r="32" spans="2:21">
      <c r="B32" t="s">
        <v>359</v>
      </c>
      <c r="C32" t="s">
        <v>360</v>
      </c>
      <c r="D32" t="s">
        <v>100</v>
      </c>
      <c r="E32" t="s">
        <v>123</v>
      </c>
      <c r="F32" t="s">
        <v>353</v>
      </c>
      <c r="G32" t="s">
        <v>354</v>
      </c>
      <c r="H32" t="s">
        <v>355</v>
      </c>
      <c r="I32" t="s">
        <v>150</v>
      </c>
      <c r="J32" t="s">
        <v>361</v>
      </c>
      <c r="K32" s="77">
        <v>4.71</v>
      </c>
      <c r="L32" t="s">
        <v>102</v>
      </c>
      <c r="M32" s="78">
        <v>3.85E-2</v>
      </c>
      <c r="N32" s="78">
        <v>1.7899999999999999E-2</v>
      </c>
      <c r="O32" s="77">
        <v>19787.23</v>
      </c>
      <c r="P32" s="77">
        <v>120.6</v>
      </c>
      <c r="Q32" s="77">
        <v>0.23347000000000001</v>
      </c>
      <c r="R32" s="77">
        <v>24.096869380000001</v>
      </c>
      <c r="S32" s="78">
        <v>0</v>
      </c>
      <c r="T32" s="78">
        <v>6.0000000000000001E-3</v>
      </c>
      <c r="U32" s="78">
        <v>1.1000000000000001E-3</v>
      </c>
    </row>
    <row r="33" spans="2:21">
      <c r="B33" t="s">
        <v>362</v>
      </c>
      <c r="C33" t="s">
        <v>363</v>
      </c>
      <c r="D33" t="s">
        <v>100</v>
      </c>
      <c r="E33" t="s">
        <v>123</v>
      </c>
      <c r="F33" t="s">
        <v>353</v>
      </c>
      <c r="G33" t="s">
        <v>354</v>
      </c>
      <c r="H33" t="s">
        <v>355</v>
      </c>
      <c r="I33" t="s">
        <v>150</v>
      </c>
      <c r="J33" t="s">
        <v>364</v>
      </c>
      <c r="K33" s="77">
        <v>4.21</v>
      </c>
      <c r="L33" t="s">
        <v>102</v>
      </c>
      <c r="M33" s="78">
        <v>0.01</v>
      </c>
      <c r="N33" s="78">
        <v>1.9099999999999999E-2</v>
      </c>
      <c r="O33" s="77">
        <v>106581</v>
      </c>
      <c r="P33" s="77">
        <v>104.1</v>
      </c>
      <c r="Q33" s="77">
        <v>0</v>
      </c>
      <c r="R33" s="77">
        <v>110.950821</v>
      </c>
      <c r="S33" s="78">
        <v>1E-4</v>
      </c>
      <c r="T33" s="78">
        <v>2.75E-2</v>
      </c>
      <c r="U33" s="78">
        <v>5.1999999999999998E-3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353</v>
      </c>
      <c r="G34" t="s">
        <v>354</v>
      </c>
      <c r="H34" t="s">
        <v>355</v>
      </c>
      <c r="I34" t="s">
        <v>150</v>
      </c>
      <c r="J34" t="s">
        <v>334</v>
      </c>
      <c r="K34" s="77">
        <v>11.99</v>
      </c>
      <c r="L34" t="s">
        <v>102</v>
      </c>
      <c r="M34" s="78">
        <v>1.2500000000000001E-2</v>
      </c>
      <c r="N34" s="78">
        <v>2.5700000000000001E-2</v>
      </c>
      <c r="O34" s="77">
        <v>57599</v>
      </c>
      <c r="P34" s="77">
        <v>92.85</v>
      </c>
      <c r="Q34" s="77">
        <v>0</v>
      </c>
      <c r="R34" s="77">
        <v>53.4806715</v>
      </c>
      <c r="S34" s="78">
        <v>0</v>
      </c>
      <c r="T34" s="78">
        <v>1.32E-2</v>
      </c>
      <c r="U34" s="78">
        <v>2.5000000000000001E-3</v>
      </c>
    </row>
    <row r="35" spans="2:21">
      <c r="B35" t="s">
        <v>367</v>
      </c>
      <c r="C35" t="s">
        <v>368</v>
      </c>
      <c r="D35" t="s">
        <v>100</v>
      </c>
      <c r="E35" t="s">
        <v>123</v>
      </c>
      <c r="F35" t="s">
        <v>369</v>
      </c>
      <c r="G35" t="s">
        <v>321</v>
      </c>
      <c r="H35" t="s">
        <v>370</v>
      </c>
      <c r="I35" t="s">
        <v>206</v>
      </c>
      <c r="J35" t="s">
        <v>371</v>
      </c>
      <c r="K35" s="77">
        <v>6.62</v>
      </c>
      <c r="L35" t="s">
        <v>102</v>
      </c>
      <c r="M35" s="78">
        <v>2.6499999999999999E-2</v>
      </c>
      <c r="N35" s="78">
        <v>2.3099999999999999E-2</v>
      </c>
      <c r="O35" s="77">
        <v>9875.26</v>
      </c>
      <c r="P35" s="77">
        <v>112.87</v>
      </c>
      <c r="Q35" s="77">
        <v>0</v>
      </c>
      <c r="R35" s="77">
        <v>11.146205962</v>
      </c>
      <c r="S35" s="78">
        <v>0</v>
      </c>
      <c r="T35" s="78">
        <v>2.8E-3</v>
      </c>
      <c r="U35" s="78">
        <v>5.0000000000000001E-4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374</v>
      </c>
      <c r="G36" t="s">
        <v>330</v>
      </c>
      <c r="H36" t="s">
        <v>370</v>
      </c>
      <c r="I36" t="s">
        <v>206</v>
      </c>
      <c r="J36" t="s">
        <v>338</v>
      </c>
      <c r="K36" s="77">
        <v>8.17</v>
      </c>
      <c r="L36" t="s">
        <v>102</v>
      </c>
      <c r="M36" s="78">
        <v>8.9999999999999993E-3</v>
      </c>
      <c r="N36" s="78">
        <v>2.9700000000000001E-2</v>
      </c>
      <c r="O36" s="77">
        <v>15000</v>
      </c>
      <c r="P36" s="77">
        <v>91</v>
      </c>
      <c r="Q36" s="77">
        <v>0</v>
      </c>
      <c r="R36" s="77">
        <v>13.65</v>
      </c>
      <c r="S36" s="78">
        <v>0</v>
      </c>
      <c r="T36" s="78">
        <v>3.3999999999999998E-3</v>
      </c>
      <c r="U36" s="78">
        <v>5.9999999999999995E-4</v>
      </c>
    </row>
    <row r="37" spans="2:21">
      <c r="B37" t="s">
        <v>375</v>
      </c>
      <c r="C37" t="s">
        <v>376</v>
      </c>
      <c r="D37" t="s">
        <v>100</v>
      </c>
      <c r="E37" t="s">
        <v>123</v>
      </c>
      <c r="F37" t="s">
        <v>374</v>
      </c>
      <c r="G37" t="s">
        <v>330</v>
      </c>
      <c r="H37" t="s">
        <v>355</v>
      </c>
      <c r="I37" t="s">
        <v>150</v>
      </c>
      <c r="J37" t="s">
        <v>322</v>
      </c>
      <c r="K37" s="77">
        <v>3.58</v>
      </c>
      <c r="L37" t="s">
        <v>102</v>
      </c>
      <c r="M37" s="78">
        <v>1.34E-2</v>
      </c>
      <c r="N37" s="78">
        <v>2.7699999999999999E-2</v>
      </c>
      <c r="O37" s="77">
        <v>37500.61</v>
      </c>
      <c r="P37" s="77">
        <v>105.29</v>
      </c>
      <c r="Q37" s="77">
        <v>0</v>
      </c>
      <c r="R37" s="77">
        <v>39.484392268999997</v>
      </c>
      <c r="S37" s="78">
        <v>0</v>
      </c>
      <c r="T37" s="78">
        <v>9.7999999999999997E-3</v>
      </c>
      <c r="U37" s="78">
        <v>1.8E-3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374</v>
      </c>
      <c r="G38" t="s">
        <v>330</v>
      </c>
      <c r="H38" t="s">
        <v>355</v>
      </c>
      <c r="I38" t="s">
        <v>150</v>
      </c>
      <c r="J38" t="s">
        <v>379</v>
      </c>
      <c r="K38" s="77">
        <v>3.5</v>
      </c>
      <c r="L38" t="s">
        <v>102</v>
      </c>
      <c r="M38" s="78">
        <v>1.77E-2</v>
      </c>
      <c r="N38" s="78">
        <v>2.7699999999999999E-2</v>
      </c>
      <c r="O38" s="77">
        <v>50000</v>
      </c>
      <c r="P38" s="77">
        <v>105.78</v>
      </c>
      <c r="Q38" s="77">
        <v>0</v>
      </c>
      <c r="R38" s="77">
        <v>52.89</v>
      </c>
      <c r="S38" s="78">
        <v>0</v>
      </c>
      <c r="T38" s="78">
        <v>1.3100000000000001E-2</v>
      </c>
      <c r="U38" s="78">
        <v>2.5000000000000001E-3</v>
      </c>
    </row>
    <row r="39" spans="2:21">
      <c r="B39" t="s">
        <v>380</v>
      </c>
      <c r="C39" t="s">
        <v>381</v>
      </c>
      <c r="D39" t="s">
        <v>100</v>
      </c>
      <c r="E39" t="s">
        <v>123</v>
      </c>
      <c r="F39" t="s">
        <v>374</v>
      </c>
      <c r="G39" t="s">
        <v>330</v>
      </c>
      <c r="H39" t="s">
        <v>355</v>
      </c>
      <c r="I39" t="s">
        <v>150</v>
      </c>
      <c r="J39" t="s">
        <v>338</v>
      </c>
      <c r="K39" s="77">
        <v>6.76</v>
      </c>
      <c r="L39" t="s">
        <v>102</v>
      </c>
      <c r="M39" s="78">
        <v>2.4799999999999999E-2</v>
      </c>
      <c r="N39" s="78">
        <v>2.8899999999999999E-2</v>
      </c>
      <c r="O39" s="77">
        <v>30000</v>
      </c>
      <c r="P39" s="77">
        <v>106.81</v>
      </c>
      <c r="Q39" s="77">
        <v>0</v>
      </c>
      <c r="R39" s="77">
        <v>32.042999999999999</v>
      </c>
      <c r="S39" s="78">
        <v>0</v>
      </c>
      <c r="T39" s="78">
        <v>7.9000000000000008E-3</v>
      </c>
      <c r="U39" s="78">
        <v>1.5E-3</v>
      </c>
    </row>
    <row r="40" spans="2:21">
      <c r="B40" t="s">
        <v>382</v>
      </c>
      <c r="C40" t="s">
        <v>383</v>
      </c>
      <c r="D40" t="s">
        <v>100</v>
      </c>
      <c r="E40" t="s">
        <v>123</v>
      </c>
      <c r="F40" t="s">
        <v>374</v>
      </c>
      <c r="G40" t="s">
        <v>330</v>
      </c>
      <c r="H40" t="s">
        <v>370</v>
      </c>
      <c r="I40" t="s">
        <v>206</v>
      </c>
      <c r="J40" t="s">
        <v>361</v>
      </c>
      <c r="K40" s="77">
        <v>11.59</v>
      </c>
      <c r="L40" t="s">
        <v>102</v>
      </c>
      <c r="M40" s="78">
        <v>1.6899999999999998E-2</v>
      </c>
      <c r="N40" s="78">
        <v>3.1800000000000002E-2</v>
      </c>
      <c r="O40" s="77">
        <v>15000</v>
      </c>
      <c r="P40" s="77">
        <v>91.02</v>
      </c>
      <c r="Q40" s="77">
        <v>0</v>
      </c>
      <c r="R40" s="77">
        <v>13.653</v>
      </c>
      <c r="S40" s="78">
        <v>0</v>
      </c>
      <c r="T40" s="78">
        <v>3.3999999999999998E-3</v>
      </c>
      <c r="U40" s="78">
        <v>5.9999999999999995E-4</v>
      </c>
    </row>
    <row r="41" spans="2:21">
      <c r="B41" t="s">
        <v>384</v>
      </c>
      <c r="C41" t="s">
        <v>385</v>
      </c>
      <c r="D41" t="s">
        <v>100</v>
      </c>
      <c r="E41" t="s">
        <v>123</v>
      </c>
      <c r="F41" t="s">
        <v>386</v>
      </c>
      <c r="G41" t="s">
        <v>330</v>
      </c>
      <c r="H41" t="s">
        <v>387</v>
      </c>
      <c r="I41" t="s">
        <v>206</v>
      </c>
      <c r="J41" t="s">
        <v>361</v>
      </c>
      <c r="K41" s="77">
        <v>7</v>
      </c>
      <c r="L41" t="s">
        <v>102</v>
      </c>
      <c r="M41" s="78">
        <v>9.1999999999999998E-3</v>
      </c>
      <c r="N41" s="78">
        <v>3.1199999999999999E-2</v>
      </c>
      <c r="O41" s="77">
        <v>15000</v>
      </c>
      <c r="P41" s="77">
        <v>94.02</v>
      </c>
      <c r="Q41" s="77">
        <v>0</v>
      </c>
      <c r="R41" s="77">
        <v>14.103</v>
      </c>
      <c r="S41" s="78">
        <v>0</v>
      </c>
      <c r="T41" s="78">
        <v>3.5000000000000001E-3</v>
      </c>
      <c r="U41" s="78">
        <v>6.9999999999999999E-4</v>
      </c>
    </row>
    <row r="42" spans="2:21">
      <c r="B42" t="s">
        <v>388</v>
      </c>
      <c r="C42" t="s">
        <v>389</v>
      </c>
      <c r="D42" t="s">
        <v>100</v>
      </c>
      <c r="E42" t="s">
        <v>123</v>
      </c>
      <c r="F42" t="s">
        <v>386</v>
      </c>
      <c r="G42" t="s">
        <v>330</v>
      </c>
      <c r="H42" t="s">
        <v>387</v>
      </c>
      <c r="I42" t="s">
        <v>206</v>
      </c>
      <c r="J42" t="s">
        <v>390</v>
      </c>
      <c r="K42" s="77">
        <v>4.75</v>
      </c>
      <c r="L42" t="s">
        <v>102</v>
      </c>
      <c r="M42" s="78">
        <v>1.14E-2</v>
      </c>
      <c r="N42" s="78">
        <v>2.8199999999999999E-2</v>
      </c>
      <c r="O42" s="77">
        <v>40000</v>
      </c>
      <c r="P42" s="77">
        <v>99.8</v>
      </c>
      <c r="Q42" s="77">
        <v>0</v>
      </c>
      <c r="R42" s="77">
        <v>39.92</v>
      </c>
      <c r="S42" s="78">
        <v>0</v>
      </c>
      <c r="T42" s="78">
        <v>9.9000000000000008E-3</v>
      </c>
      <c r="U42" s="78">
        <v>1.9E-3</v>
      </c>
    </row>
    <row r="43" spans="2:21">
      <c r="B43" t="s">
        <v>391</v>
      </c>
      <c r="C43" t="s">
        <v>392</v>
      </c>
      <c r="D43" t="s">
        <v>100</v>
      </c>
      <c r="E43" t="s">
        <v>123</v>
      </c>
      <c r="F43" t="s">
        <v>386</v>
      </c>
      <c r="G43" t="s">
        <v>330</v>
      </c>
      <c r="H43" t="s">
        <v>387</v>
      </c>
      <c r="I43" t="s">
        <v>206</v>
      </c>
      <c r="J43" t="s">
        <v>393</v>
      </c>
      <c r="K43" s="77">
        <v>2.41</v>
      </c>
      <c r="L43" t="s">
        <v>102</v>
      </c>
      <c r="M43" s="78">
        <v>3.2000000000000001E-2</v>
      </c>
      <c r="N43" s="78">
        <v>2.6200000000000001E-2</v>
      </c>
      <c r="O43" s="77">
        <v>10000</v>
      </c>
      <c r="P43" s="77">
        <v>112.84</v>
      </c>
      <c r="Q43" s="77">
        <v>0</v>
      </c>
      <c r="R43" s="77">
        <v>11.284000000000001</v>
      </c>
      <c r="S43" s="78">
        <v>0</v>
      </c>
      <c r="T43" s="78">
        <v>2.8E-3</v>
      </c>
      <c r="U43" s="78">
        <v>5.0000000000000001E-4</v>
      </c>
    </row>
    <row r="44" spans="2:21">
      <c r="B44" t="s">
        <v>394</v>
      </c>
      <c r="C44" t="s">
        <v>395</v>
      </c>
      <c r="D44" t="s">
        <v>100</v>
      </c>
      <c r="E44" t="s">
        <v>123</v>
      </c>
      <c r="F44" t="s">
        <v>396</v>
      </c>
      <c r="G44" t="s">
        <v>330</v>
      </c>
      <c r="H44" t="s">
        <v>387</v>
      </c>
      <c r="I44" t="s">
        <v>206</v>
      </c>
      <c r="J44" t="s">
        <v>341</v>
      </c>
      <c r="K44" s="77">
        <v>3.12</v>
      </c>
      <c r="L44" t="s">
        <v>102</v>
      </c>
      <c r="M44" s="78">
        <v>2.3400000000000001E-2</v>
      </c>
      <c r="N44" s="78">
        <v>2.75E-2</v>
      </c>
      <c r="O44" s="77">
        <v>63585</v>
      </c>
      <c r="P44" s="77">
        <v>107.6</v>
      </c>
      <c r="Q44" s="77">
        <v>0</v>
      </c>
      <c r="R44" s="77">
        <v>68.417460000000005</v>
      </c>
      <c r="S44" s="78">
        <v>0</v>
      </c>
      <c r="T44" s="78">
        <v>1.6899999999999998E-2</v>
      </c>
      <c r="U44" s="78">
        <v>3.2000000000000002E-3</v>
      </c>
    </row>
    <row r="45" spans="2:21">
      <c r="B45" t="s">
        <v>397</v>
      </c>
      <c r="C45" t="s">
        <v>398</v>
      </c>
      <c r="D45" t="s">
        <v>100</v>
      </c>
      <c r="E45" t="s">
        <v>123</v>
      </c>
      <c r="F45" t="s">
        <v>399</v>
      </c>
      <c r="G45" t="s">
        <v>330</v>
      </c>
      <c r="H45" t="s">
        <v>387</v>
      </c>
      <c r="I45" t="s">
        <v>206</v>
      </c>
      <c r="J45" t="s">
        <v>400</v>
      </c>
      <c r="K45" s="77">
        <v>4.05</v>
      </c>
      <c r="L45" t="s">
        <v>102</v>
      </c>
      <c r="M45" s="78">
        <v>1.8200000000000001E-2</v>
      </c>
      <c r="N45" s="78">
        <v>2.75E-2</v>
      </c>
      <c r="O45" s="77">
        <v>1410</v>
      </c>
      <c r="P45" s="77">
        <v>105.81</v>
      </c>
      <c r="Q45" s="77">
        <v>0</v>
      </c>
      <c r="R45" s="77">
        <v>1.4919210000000001</v>
      </c>
      <c r="S45" s="78">
        <v>0</v>
      </c>
      <c r="T45" s="78">
        <v>4.0000000000000002E-4</v>
      </c>
      <c r="U45" s="78">
        <v>1E-4</v>
      </c>
    </row>
    <row r="46" spans="2:21">
      <c r="B46" t="s">
        <v>401</v>
      </c>
      <c r="C46" t="s">
        <v>402</v>
      </c>
      <c r="D46" t="s">
        <v>100</v>
      </c>
      <c r="E46" t="s">
        <v>123</v>
      </c>
      <c r="F46" t="s">
        <v>399</v>
      </c>
      <c r="G46" t="s">
        <v>330</v>
      </c>
      <c r="H46" t="s">
        <v>387</v>
      </c>
      <c r="I46" t="s">
        <v>206</v>
      </c>
      <c r="J46" t="s">
        <v>403</v>
      </c>
      <c r="K46" s="77">
        <v>2.54</v>
      </c>
      <c r="L46" t="s">
        <v>102</v>
      </c>
      <c r="M46" s="78">
        <v>1.34E-2</v>
      </c>
      <c r="N46" s="78">
        <v>2.63E-2</v>
      </c>
      <c r="O46" s="77">
        <v>74250</v>
      </c>
      <c r="P46" s="77">
        <v>107.12</v>
      </c>
      <c r="Q46" s="77">
        <v>0</v>
      </c>
      <c r="R46" s="77">
        <v>79.536600000000007</v>
      </c>
      <c r="S46" s="78">
        <v>1E-4</v>
      </c>
      <c r="T46" s="78">
        <v>1.9699999999999999E-2</v>
      </c>
      <c r="U46" s="78">
        <v>3.7000000000000002E-3</v>
      </c>
    </row>
    <row r="47" spans="2:21">
      <c r="B47" t="s">
        <v>404</v>
      </c>
      <c r="C47" t="s">
        <v>405</v>
      </c>
      <c r="D47" t="s">
        <v>100</v>
      </c>
      <c r="E47" t="s">
        <v>123</v>
      </c>
      <c r="F47" t="s">
        <v>406</v>
      </c>
      <c r="G47" t="s">
        <v>330</v>
      </c>
      <c r="H47" t="s">
        <v>387</v>
      </c>
      <c r="I47" t="s">
        <v>206</v>
      </c>
      <c r="J47" t="s">
        <v>407</v>
      </c>
      <c r="K47" s="77">
        <v>4.1500000000000004</v>
      </c>
      <c r="L47" t="s">
        <v>102</v>
      </c>
      <c r="M47" s="78">
        <v>5.0000000000000001E-3</v>
      </c>
      <c r="N47" s="78">
        <v>2.98E-2</v>
      </c>
      <c r="O47" s="77">
        <v>50000</v>
      </c>
      <c r="P47" s="77">
        <v>98.42</v>
      </c>
      <c r="Q47" s="77">
        <v>0</v>
      </c>
      <c r="R47" s="77">
        <v>49.21</v>
      </c>
      <c r="S47" s="78">
        <v>0</v>
      </c>
      <c r="T47" s="78">
        <v>1.2200000000000001E-2</v>
      </c>
      <c r="U47" s="78">
        <v>2.3E-3</v>
      </c>
    </row>
    <row r="48" spans="2:21">
      <c r="B48" t="s">
        <v>408</v>
      </c>
      <c r="C48" t="s">
        <v>409</v>
      </c>
      <c r="D48" t="s">
        <v>100</v>
      </c>
      <c r="E48" t="s">
        <v>123</v>
      </c>
      <c r="F48" t="s">
        <v>406</v>
      </c>
      <c r="G48" t="s">
        <v>330</v>
      </c>
      <c r="H48" t="s">
        <v>387</v>
      </c>
      <c r="I48" t="s">
        <v>206</v>
      </c>
      <c r="J48" t="s">
        <v>410</v>
      </c>
      <c r="K48" s="77">
        <v>1.93</v>
      </c>
      <c r="L48" t="s">
        <v>102</v>
      </c>
      <c r="M48" s="78">
        <v>4.7500000000000001E-2</v>
      </c>
      <c r="N48" s="78">
        <v>2.5399999999999999E-2</v>
      </c>
      <c r="O48" s="77">
        <v>112821.02</v>
      </c>
      <c r="P48" s="77">
        <v>137.91</v>
      </c>
      <c r="Q48" s="77">
        <v>0</v>
      </c>
      <c r="R48" s="77">
        <v>155.591468682</v>
      </c>
      <c r="S48" s="78">
        <v>1E-4</v>
      </c>
      <c r="T48" s="78">
        <v>3.85E-2</v>
      </c>
      <c r="U48" s="78">
        <v>7.1999999999999998E-3</v>
      </c>
    </row>
    <row r="49" spans="2:21">
      <c r="B49" t="s">
        <v>411</v>
      </c>
      <c r="C49" t="s">
        <v>412</v>
      </c>
      <c r="D49" t="s">
        <v>100</v>
      </c>
      <c r="E49" t="s">
        <v>123</v>
      </c>
      <c r="F49" t="s">
        <v>413</v>
      </c>
      <c r="G49" t="s">
        <v>330</v>
      </c>
      <c r="H49" t="s">
        <v>387</v>
      </c>
      <c r="I49" t="s">
        <v>206</v>
      </c>
      <c r="J49" t="s">
        <v>414</v>
      </c>
      <c r="K49" s="77">
        <v>6.91</v>
      </c>
      <c r="L49" t="s">
        <v>102</v>
      </c>
      <c r="M49" s="78">
        <v>3.5000000000000001E-3</v>
      </c>
      <c r="N49" s="78">
        <v>3.0099999999999998E-2</v>
      </c>
      <c r="O49" s="77">
        <v>135682</v>
      </c>
      <c r="P49" s="77">
        <v>88.59</v>
      </c>
      <c r="Q49" s="77">
        <v>0</v>
      </c>
      <c r="R49" s="77">
        <v>120.20068379999999</v>
      </c>
      <c r="S49" s="78">
        <v>1E-4</v>
      </c>
      <c r="T49" s="78">
        <v>2.98E-2</v>
      </c>
      <c r="U49" s="78">
        <v>5.5999999999999999E-3</v>
      </c>
    </row>
    <row r="50" spans="2:21">
      <c r="B50" t="s">
        <v>415</v>
      </c>
      <c r="C50" t="s">
        <v>416</v>
      </c>
      <c r="D50" t="s">
        <v>100</v>
      </c>
      <c r="E50" t="s">
        <v>123</v>
      </c>
      <c r="F50" t="s">
        <v>413</v>
      </c>
      <c r="G50" t="s">
        <v>330</v>
      </c>
      <c r="H50" t="s">
        <v>387</v>
      </c>
      <c r="I50" t="s">
        <v>206</v>
      </c>
      <c r="J50" t="s">
        <v>417</v>
      </c>
      <c r="K50" s="77">
        <v>3.01</v>
      </c>
      <c r="L50" t="s">
        <v>102</v>
      </c>
      <c r="M50" s="78">
        <v>2.4E-2</v>
      </c>
      <c r="N50" s="78">
        <v>2.5899999999999999E-2</v>
      </c>
      <c r="O50" s="77">
        <v>0.78</v>
      </c>
      <c r="P50" s="77">
        <v>108.91</v>
      </c>
      <c r="Q50" s="77">
        <v>0</v>
      </c>
      <c r="R50" s="77">
        <v>8.4949799999999996E-4</v>
      </c>
      <c r="S50" s="78">
        <v>0</v>
      </c>
      <c r="T50" s="78">
        <v>0</v>
      </c>
      <c r="U50" s="78">
        <v>0</v>
      </c>
    </row>
    <row r="51" spans="2:21">
      <c r="B51" t="s">
        <v>418</v>
      </c>
      <c r="C51" t="s">
        <v>419</v>
      </c>
      <c r="D51" t="s">
        <v>100</v>
      </c>
      <c r="E51" t="s">
        <v>123</v>
      </c>
      <c r="F51" t="s">
        <v>420</v>
      </c>
      <c r="G51" t="s">
        <v>330</v>
      </c>
      <c r="H51" t="s">
        <v>387</v>
      </c>
      <c r="I51" t="s">
        <v>206</v>
      </c>
      <c r="J51" t="s">
        <v>421</v>
      </c>
      <c r="K51" s="77">
        <v>4.38</v>
      </c>
      <c r="L51" t="s">
        <v>102</v>
      </c>
      <c r="M51" s="78">
        <v>2.2499999999999999E-2</v>
      </c>
      <c r="N51" s="78">
        <v>3.2399999999999998E-2</v>
      </c>
      <c r="O51" s="77">
        <v>19198.64</v>
      </c>
      <c r="P51" s="77">
        <v>107.83</v>
      </c>
      <c r="Q51" s="77">
        <v>0</v>
      </c>
      <c r="R51" s="77">
        <v>20.701893512000002</v>
      </c>
      <c r="S51" s="78">
        <v>0</v>
      </c>
      <c r="T51" s="78">
        <v>5.1000000000000004E-3</v>
      </c>
      <c r="U51" s="78">
        <v>1E-3</v>
      </c>
    </row>
    <row r="52" spans="2:21">
      <c r="B52" t="s">
        <v>422</v>
      </c>
      <c r="C52" t="s">
        <v>423</v>
      </c>
      <c r="D52" t="s">
        <v>100</v>
      </c>
      <c r="E52" t="s">
        <v>123</v>
      </c>
      <c r="F52" t="s">
        <v>420</v>
      </c>
      <c r="G52" t="s">
        <v>330</v>
      </c>
      <c r="H52" t="s">
        <v>387</v>
      </c>
      <c r="I52" t="s">
        <v>206</v>
      </c>
      <c r="J52" t="s">
        <v>424</v>
      </c>
      <c r="K52" s="77">
        <v>2.1800000000000002</v>
      </c>
      <c r="L52" t="s">
        <v>102</v>
      </c>
      <c r="M52" s="78">
        <v>1.7600000000000001E-2</v>
      </c>
      <c r="N52" s="78">
        <v>2.41E-2</v>
      </c>
      <c r="O52" s="77">
        <v>84011.63</v>
      </c>
      <c r="P52" s="77">
        <v>109.65</v>
      </c>
      <c r="Q52" s="77">
        <v>0</v>
      </c>
      <c r="R52" s="77">
        <v>92.118752294999993</v>
      </c>
      <c r="S52" s="78">
        <v>1E-4</v>
      </c>
      <c r="T52" s="78">
        <v>2.2800000000000001E-2</v>
      </c>
      <c r="U52" s="78">
        <v>4.3E-3</v>
      </c>
    </row>
    <row r="53" spans="2:21">
      <c r="B53" t="s">
        <v>425</v>
      </c>
      <c r="C53" t="s">
        <v>426</v>
      </c>
      <c r="D53" t="s">
        <v>100</v>
      </c>
      <c r="E53" t="s">
        <v>123</v>
      </c>
      <c r="F53" t="s">
        <v>427</v>
      </c>
      <c r="G53" t="s">
        <v>428</v>
      </c>
      <c r="H53" t="s">
        <v>387</v>
      </c>
      <c r="I53" t="s">
        <v>206</v>
      </c>
      <c r="J53" t="s">
        <v>429</v>
      </c>
      <c r="K53" s="77">
        <v>2.85</v>
      </c>
      <c r="L53" t="s">
        <v>102</v>
      </c>
      <c r="M53" s="78">
        <v>4.2999999999999997E-2</v>
      </c>
      <c r="N53" s="78">
        <v>2.4E-2</v>
      </c>
      <c r="O53" s="77">
        <v>25285.71</v>
      </c>
      <c r="P53" s="77">
        <v>117.08</v>
      </c>
      <c r="Q53" s="77">
        <v>0</v>
      </c>
      <c r="R53" s="77">
        <v>29.604509268000001</v>
      </c>
      <c r="S53" s="78">
        <v>0</v>
      </c>
      <c r="T53" s="78">
        <v>7.3000000000000001E-3</v>
      </c>
      <c r="U53" s="78">
        <v>1.4E-3</v>
      </c>
    </row>
    <row r="54" spans="2:21">
      <c r="B54" t="s">
        <v>430</v>
      </c>
      <c r="C54" t="s">
        <v>431</v>
      </c>
      <c r="D54" t="s">
        <v>100</v>
      </c>
      <c r="E54" t="s">
        <v>123</v>
      </c>
      <c r="F54" t="s">
        <v>432</v>
      </c>
      <c r="G54" t="s">
        <v>321</v>
      </c>
      <c r="H54" t="s">
        <v>387</v>
      </c>
      <c r="I54" t="s">
        <v>206</v>
      </c>
      <c r="J54" t="s">
        <v>274</v>
      </c>
      <c r="K54" s="77">
        <v>1.68</v>
      </c>
      <c r="L54" t="s">
        <v>102</v>
      </c>
      <c r="M54" s="78">
        <v>1.7999999999999999E-2</v>
      </c>
      <c r="N54" s="78">
        <v>2.9100000000000001E-2</v>
      </c>
      <c r="O54" s="77">
        <v>7646.66</v>
      </c>
      <c r="P54" s="77">
        <v>107.61</v>
      </c>
      <c r="Q54" s="77">
        <v>0</v>
      </c>
      <c r="R54" s="77">
        <v>8.2285708260000003</v>
      </c>
      <c r="S54" s="78">
        <v>0</v>
      </c>
      <c r="T54" s="78">
        <v>2E-3</v>
      </c>
      <c r="U54" s="78">
        <v>4.0000000000000002E-4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435</v>
      </c>
      <c r="G55" t="s">
        <v>436</v>
      </c>
      <c r="H55" t="s">
        <v>437</v>
      </c>
      <c r="I55" t="s">
        <v>206</v>
      </c>
      <c r="J55" t="s">
        <v>407</v>
      </c>
      <c r="K55" s="77">
        <v>6.03</v>
      </c>
      <c r="L55" t="s">
        <v>102</v>
      </c>
      <c r="M55" s="78">
        <v>5.1499999999999997E-2</v>
      </c>
      <c r="N55" s="78">
        <v>0.03</v>
      </c>
      <c r="O55" s="77">
        <v>19600</v>
      </c>
      <c r="P55" s="77">
        <v>151.35</v>
      </c>
      <c r="Q55" s="77">
        <v>0</v>
      </c>
      <c r="R55" s="77">
        <v>29.6646</v>
      </c>
      <c r="S55" s="78">
        <v>0</v>
      </c>
      <c r="T55" s="78">
        <v>7.3000000000000001E-3</v>
      </c>
      <c r="U55" s="78">
        <v>1.4E-3</v>
      </c>
    </row>
    <row r="56" spans="2:21">
      <c r="B56" t="s">
        <v>438</v>
      </c>
      <c r="C56" t="s">
        <v>439</v>
      </c>
      <c r="D56" t="s">
        <v>100</v>
      </c>
      <c r="E56" t="s">
        <v>123</v>
      </c>
      <c r="F56" t="s">
        <v>440</v>
      </c>
      <c r="G56" t="s">
        <v>330</v>
      </c>
      <c r="H56" t="s">
        <v>437</v>
      </c>
      <c r="I56" t="s">
        <v>206</v>
      </c>
      <c r="J56" t="s">
        <v>441</v>
      </c>
      <c r="K56" s="77">
        <v>8.24</v>
      </c>
      <c r="L56" t="s">
        <v>102</v>
      </c>
      <c r="M56" s="78">
        <v>2.5600000000000001E-2</v>
      </c>
      <c r="N56" s="78">
        <v>3.9800000000000002E-2</v>
      </c>
      <c r="O56" s="77">
        <v>90000</v>
      </c>
      <c r="P56" s="77">
        <v>90.86</v>
      </c>
      <c r="Q56" s="77">
        <v>0</v>
      </c>
      <c r="R56" s="77">
        <v>81.774000000000001</v>
      </c>
      <c r="S56" s="78">
        <v>2.0000000000000001E-4</v>
      </c>
      <c r="T56" s="78">
        <v>2.0299999999999999E-2</v>
      </c>
      <c r="U56" s="78">
        <v>3.8E-3</v>
      </c>
    </row>
    <row r="57" spans="2:21">
      <c r="B57" t="s">
        <v>442</v>
      </c>
      <c r="C57" t="s">
        <v>443</v>
      </c>
      <c r="D57" t="s">
        <v>100</v>
      </c>
      <c r="E57" t="s">
        <v>123</v>
      </c>
      <c r="F57" t="s">
        <v>399</v>
      </c>
      <c r="G57" t="s">
        <v>330</v>
      </c>
      <c r="H57" t="s">
        <v>444</v>
      </c>
      <c r="I57" t="s">
        <v>150</v>
      </c>
      <c r="J57" t="s">
        <v>322</v>
      </c>
      <c r="K57" s="77">
        <v>5.62</v>
      </c>
      <c r="L57" t="s">
        <v>102</v>
      </c>
      <c r="M57" s="78">
        <v>1.3299999999999999E-2</v>
      </c>
      <c r="N57" s="78">
        <v>3.9100000000000003E-2</v>
      </c>
      <c r="O57" s="77">
        <v>33250</v>
      </c>
      <c r="P57" s="77">
        <v>94.4</v>
      </c>
      <c r="Q57" s="77">
        <v>0</v>
      </c>
      <c r="R57" s="77">
        <v>31.388000000000002</v>
      </c>
      <c r="S57" s="78">
        <v>0</v>
      </c>
      <c r="T57" s="78">
        <v>7.7999999999999996E-3</v>
      </c>
      <c r="U57" s="78">
        <v>1.5E-3</v>
      </c>
    </row>
    <row r="58" spans="2:21">
      <c r="B58" t="s">
        <v>445</v>
      </c>
      <c r="C58" t="s">
        <v>446</v>
      </c>
      <c r="D58" t="s">
        <v>100</v>
      </c>
      <c r="E58" t="s">
        <v>123</v>
      </c>
      <c r="F58" t="s">
        <v>447</v>
      </c>
      <c r="G58" t="s">
        <v>448</v>
      </c>
      <c r="H58" t="s">
        <v>437</v>
      </c>
      <c r="I58" t="s">
        <v>206</v>
      </c>
      <c r="J58" t="s">
        <v>449</v>
      </c>
      <c r="K58" s="77">
        <v>5.49</v>
      </c>
      <c r="L58" t="s">
        <v>102</v>
      </c>
      <c r="M58" s="78">
        <v>4.4000000000000003E-3</v>
      </c>
      <c r="N58" s="78">
        <v>2.86E-2</v>
      </c>
      <c r="O58" s="77">
        <v>10000</v>
      </c>
      <c r="P58" s="77">
        <v>95.81</v>
      </c>
      <c r="Q58" s="77">
        <v>0</v>
      </c>
      <c r="R58" s="77">
        <v>9.5809999999999995</v>
      </c>
      <c r="S58" s="78">
        <v>0</v>
      </c>
      <c r="T58" s="78">
        <v>2.3999999999999998E-3</v>
      </c>
      <c r="U58" s="78">
        <v>4.0000000000000002E-4</v>
      </c>
    </row>
    <row r="59" spans="2:21">
      <c r="B59" t="s">
        <v>450</v>
      </c>
      <c r="C59" t="s">
        <v>451</v>
      </c>
      <c r="D59" t="s">
        <v>100</v>
      </c>
      <c r="E59" t="s">
        <v>123</v>
      </c>
      <c r="F59" t="s">
        <v>452</v>
      </c>
      <c r="G59" t="s">
        <v>448</v>
      </c>
      <c r="H59" t="s">
        <v>437</v>
      </c>
      <c r="I59" t="s">
        <v>206</v>
      </c>
      <c r="J59" t="s">
        <v>453</v>
      </c>
      <c r="K59" s="77">
        <v>0.17</v>
      </c>
      <c r="L59" t="s">
        <v>102</v>
      </c>
      <c r="M59" s="78">
        <v>3.85E-2</v>
      </c>
      <c r="N59" s="78">
        <v>6.6E-3</v>
      </c>
      <c r="O59" s="77">
        <v>15000</v>
      </c>
      <c r="P59" s="77">
        <v>114.57</v>
      </c>
      <c r="Q59" s="77">
        <v>0</v>
      </c>
      <c r="R59" s="77">
        <v>17.185500000000001</v>
      </c>
      <c r="S59" s="78">
        <v>1E-4</v>
      </c>
      <c r="T59" s="78">
        <v>4.3E-3</v>
      </c>
      <c r="U59" s="78">
        <v>8.0000000000000004E-4</v>
      </c>
    </row>
    <row r="60" spans="2:21">
      <c r="B60" t="s">
        <v>454</v>
      </c>
      <c r="C60" t="s">
        <v>455</v>
      </c>
      <c r="D60" t="s">
        <v>100</v>
      </c>
      <c r="E60" t="s">
        <v>123</v>
      </c>
      <c r="F60" t="s">
        <v>456</v>
      </c>
      <c r="G60" t="s">
        <v>300</v>
      </c>
      <c r="H60" t="s">
        <v>437</v>
      </c>
      <c r="I60" t="s">
        <v>206</v>
      </c>
      <c r="J60" t="s">
        <v>350</v>
      </c>
      <c r="K60" s="77">
        <v>3.71</v>
      </c>
      <c r="L60" t="s">
        <v>102</v>
      </c>
      <c r="M60" s="78">
        <v>2E-3</v>
      </c>
      <c r="N60" s="78">
        <v>2.4E-2</v>
      </c>
      <c r="O60" s="77">
        <v>25000</v>
      </c>
      <c r="P60" s="77">
        <v>101.07</v>
      </c>
      <c r="Q60" s="77">
        <v>0</v>
      </c>
      <c r="R60" s="77">
        <v>25.267499999999998</v>
      </c>
      <c r="S60" s="78">
        <v>0</v>
      </c>
      <c r="T60" s="78">
        <v>6.3E-3</v>
      </c>
      <c r="U60" s="78">
        <v>1.1999999999999999E-3</v>
      </c>
    </row>
    <row r="61" spans="2:21">
      <c r="B61" t="s">
        <v>457</v>
      </c>
      <c r="C61" t="s">
        <v>458</v>
      </c>
      <c r="D61" t="s">
        <v>100</v>
      </c>
      <c r="E61" t="s">
        <v>123</v>
      </c>
      <c r="F61" t="s">
        <v>456</v>
      </c>
      <c r="G61" t="s">
        <v>300</v>
      </c>
      <c r="H61" t="s">
        <v>437</v>
      </c>
      <c r="I61" t="s">
        <v>206</v>
      </c>
      <c r="J61" t="s">
        <v>459</v>
      </c>
      <c r="K61" s="77">
        <v>2.2200000000000002</v>
      </c>
      <c r="L61" t="s">
        <v>102</v>
      </c>
      <c r="M61" s="78">
        <v>2E-3</v>
      </c>
      <c r="N61" s="78">
        <v>2.4199999999999999E-2</v>
      </c>
      <c r="O61" s="77">
        <v>16500</v>
      </c>
      <c r="P61" s="77">
        <v>103.2</v>
      </c>
      <c r="Q61" s="77">
        <v>0</v>
      </c>
      <c r="R61" s="77">
        <v>17.027999999999999</v>
      </c>
      <c r="S61" s="78">
        <v>0</v>
      </c>
      <c r="T61" s="78">
        <v>4.1999999999999997E-3</v>
      </c>
      <c r="U61" s="78">
        <v>8.0000000000000004E-4</v>
      </c>
    </row>
    <row r="62" spans="2:21">
      <c r="B62" t="s">
        <v>460</v>
      </c>
      <c r="C62" t="s">
        <v>461</v>
      </c>
      <c r="D62" t="s">
        <v>100</v>
      </c>
      <c r="E62" t="s">
        <v>123</v>
      </c>
      <c r="F62" t="s">
        <v>462</v>
      </c>
      <c r="G62" t="s">
        <v>330</v>
      </c>
      <c r="H62" t="s">
        <v>444</v>
      </c>
      <c r="I62" t="s">
        <v>150</v>
      </c>
      <c r="J62" t="s">
        <v>463</v>
      </c>
      <c r="K62" s="77">
        <v>1.28</v>
      </c>
      <c r="L62" t="s">
        <v>102</v>
      </c>
      <c r="M62" s="78">
        <v>2.75E-2</v>
      </c>
      <c r="N62" s="78">
        <v>2.1399999999999999E-2</v>
      </c>
      <c r="O62" s="77">
        <v>10000</v>
      </c>
      <c r="P62" s="77">
        <v>110.14</v>
      </c>
      <c r="Q62" s="77">
        <v>0</v>
      </c>
      <c r="R62" s="77">
        <v>11.013999999999999</v>
      </c>
      <c r="S62" s="78">
        <v>0</v>
      </c>
      <c r="T62" s="78">
        <v>2.7000000000000001E-3</v>
      </c>
      <c r="U62" s="78">
        <v>5.0000000000000001E-4</v>
      </c>
    </row>
    <row r="63" spans="2:21">
      <c r="B63" t="s">
        <v>464</v>
      </c>
      <c r="C63" t="s">
        <v>465</v>
      </c>
      <c r="D63" t="s">
        <v>100</v>
      </c>
      <c r="E63" t="s">
        <v>123</v>
      </c>
      <c r="F63" t="s">
        <v>466</v>
      </c>
      <c r="G63" t="s">
        <v>467</v>
      </c>
      <c r="H63" t="s">
        <v>468</v>
      </c>
      <c r="I63" t="s">
        <v>206</v>
      </c>
      <c r="J63" t="s">
        <v>469</v>
      </c>
      <c r="K63" s="77">
        <v>4.5</v>
      </c>
      <c r="L63" t="s">
        <v>102</v>
      </c>
      <c r="M63" s="78">
        <v>7.4999999999999997E-3</v>
      </c>
      <c r="N63" s="78">
        <v>4.53E-2</v>
      </c>
      <c r="O63" s="77">
        <v>15000</v>
      </c>
      <c r="P63" s="77">
        <v>90.85</v>
      </c>
      <c r="Q63" s="77">
        <v>0</v>
      </c>
      <c r="R63" s="77">
        <v>13.6275</v>
      </c>
      <c r="S63" s="78">
        <v>0</v>
      </c>
      <c r="T63" s="78">
        <v>3.3999999999999998E-3</v>
      </c>
      <c r="U63" s="78">
        <v>5.9999999999999995E-4</v>
      </c>
    </row>
    <row r="64" spans="2:21">
      <c r="B64" t="s">
        <v>470</v>
      </c>
      <c r="C64" t="s">
        <v>471</v>
      </c>
      <c r="D64" t="s">
        <v>100</v>
      </c>
      <c r="E64" t="s">
        <v>123</v>
      </c>
      <c r="F64" t="s">
        <v>466</v>
      </c>
      <c r="G64" t="s">
        <v>467</v>
      </c>
      <c r="H64" t="s">
        <v>468</v>
      </c>
      <c r="I64" t="s">
        <v>206</v>
      </c>
      <c r="J64" t="s">
        <v>469</v>
      </c>
      <c r="K64" s="77">
        <v>5.55</v>
      </c>
      <c r="L64" t="s">
        <v>102</v>
      </c>
      <c r="M64" s="78">
        <v>7.4999999999999997E-3</v>
      </c>
      <c r="N64" s="78">
        <v>4.5699999999999998E-2</v>
      </c>
      <c r="O64" s="77">
        <v>15000</v>
      </c>
      <c r="P64" s="77">
        <v>85.68</v>
      </c>
      <c r="Q64" s="77">
        <v>0</v>
      </c>
      <c r="R64" s="77">
        <v>12.852</v>
      </c>
      <c r="S64" s="78">
        <v>0</v>
      </c>
      <c r="T64" s="78">
        <v>3.2000000000000002E-3</v>
      </c>
      <c r="U64" s="78">
        <v>5.9999999999999995E-4</v>
      </c>
    </row>
    <row r="65" spans="2:21">
      <c r="B65" t="s">
        <v>472</v>
      </c>
      <c r="C65" t="s">
        <v>473</v>
      </c>
      <c r="D65" t="s">
        <v>100</v>
      </c>
      <c r="E65" t="s">
        <v>123</v>
      </c>
      <c r="F65" t="s">
        <v>474</v>
      </c>
      <c r="G65" t="s">
        <v>475</v>
      </c>
      <c r="H65" t="s">
        <v>476</v>
      </c>
      <c r="I65" t="s">
        <v>150</v>
      </c>
      <c r="J65" t="s">
        <v>393</v>
      </c>
      <c r="K65" s="77">
        <v>1.38</v>
      </c>
      <c r="L65" t="s">
        <v>102</v>
      </c>
      <c r="M65" s="78">
        <v>0.01</v>
      </c>
      <c r="N65" s="78">
        <v>4.5199999999999997E-2</v>
      </c>
      <c r="O65" s="77">
        <v>8064</v>
      </c>
      <c r="P65" s="77">
        <v>103.05</v>
      </c>
      <c r="Q65" s="77">
        <v>0</v>
      </c>
      <c r="R65" s="77">
        <v>8.3099519999999991</v>
      </c>
      <c r="S65" s="78">
        <v>0</v>
      </c>
      <c r="T65" s="78">
        <v>2.0999999999999999E-3</v>
      </c>
      <c r="U65" s="78">
        <v>4.0000000000000002E-4</v>
      </c>
    </row>
    <row r="66" spans="2:21">
      <c r="B66" t="s">
        <v>477</v>
      </c>
      <c r="C66" t="s">
        <v>478</v>
      </c>
      <c r="D66" t="s">
        <v>100</v>
      </c>
      <c r="E66" t="s">
        <v>123</v>
      </c>
      <c r="F66" t="s">
        <v>474</v>
      </c>
      <c r="G66" t="s">
        <v>475</v>
      </c>
      <c r="H66" t="s">
        <v>476</v>
      </c>
      <c r="I66" t="s">
        <v>150</v>
      </c>
      <c r="J66" t="s">
        <v>479</v>
      </c>
      <c r="K66" s="77">
        <v>1.53</v>
      </c>
      <c r="L66" t="s">
        <v>102</v>
      </c>
      <c r="M66" s="78">
        <v>1.8499999999999999E-2</v>
      </c>
      <c r="N66" s="78">
        <v>3.7400000000000003E-2</v>
      </c>
      <c r="O66" s="77">
        <v>7600</v>
      </c>
      <c r="P66" s="77">
        <v>106.43</v>
      </c>
      <c r="Q66" s="77">
        <v>0</v>
      </c>
      <c r="R66" s="77">
        <v>8.0886800000000001</v>
      </c>
      <c r="S66" s="78">
        <v>0</v>
      </c>
      <c r="T66" s="78">
        <v>2E-3</v>
      </c>
      <c r="U66" s="78">
        <v>4.0000000000000002E-4</v>
      </c>
    </row>
    <row r="67" spans="2:21">
      <c r="B67" t="s">
        <v>480</v>
      </c>
      <c r="C67" t="s">
        <v>481</v>
      </c>
      <c r="D67" t="s">
        <v>100</v>
      </c>
      <c r="E67" t="s">
        <v>123</v>
      </c>
      <c r="F67" t="s">
        <v>482</v>
      </c>
      <c r="G67" t="s">
        <v>483</v>
      </c>
      <c r="H67" t="s">
        <v>484</v>
      </c>
      <c r="I67" t="s">
        <v>150</v>
      </c>
      <c r="J67" t="s">
        <v>453</v>
      </c>
      <c r="K67" s="77">
        <v>0.08</v>
      </c>
      <c r="L67" t="s">
        <v>102</v>
      </c>
      <c r="M67" s="78">
        <v>3.6999999999999998E-2</v>
      </c>
      <c r="N67" s="78">
        <v>2.18E-2</v>
      </c>
      <c r="O67" s="77">
        <v>9200</v>
      </c>
      <c r="P67" s="77">
        <v>111.11</v>
      </c>
      <c r="Q67" s="77">
        <v>0</v>
      </c>
      <c r="R67" s="77">
        <v>10.22212</v>
      </c>
      <c r="S67" s="78">
        <v>0</v>
      </c>
      <c r="T67" s="78">
        <v>2.5000000000000001E-3</v>
      </c>
      <c r="U67" s="78">
        <v>5.0000000000000001E-4</v>
      </c>
    </row>
    <row r="68" spans="2:21">
      <c r="B68" t="s">
        <v>485</v>
      </c>
      <c r="C68" t="s">
        <v>486</v>
      </c>
      <c r="D68" t="s">
        <v>100</v>
      </c>
      <c r="E68" t="s">
        <v>123</v>
      </c>
      <c r="F68" t="s">
        <v>482</v>
      </c>
      <c r="G68" t="s">
        <v>483</v>
      </c>
      <c r="H68" t="s">
        <v>484</v>
      </c>
      <c r="I68" t="s">
        <v>150</v>
      </c>
      <c r="J68" t="s">
        <v>449</v>
      </c>
      <c r="K68" s="77">
        <v>2.86</v>
      </c>
      <c r="L68" t="s">
        <v>102</v>
      </c>
      <c r="M68" s="78">
        <v>2.5700000000000001E-2</v>
      </c>
      <c r="N68" s="78">
        <v>4.5900000000000003E-2</v>
      </c>
      <c r="O68" s="77">
        <v>10000</v>
      </c>
      <c r="P68" s="77">
        <v>105.24</v>
      </c>
      <c r="Q68" s="77">
        <v>0</v>
      </c>
      <c r="R68" s="77">
        <v>10.523999999999999</v>
      </c>
      <c r="S68" s="78">
        <v>0</v>
      </c>
      <c r="T68" s="78">
        <v>2.5999999999999999E-3</v>
      </c>
      <c r="U68" s="78">
        <v>5.0000000000000001E-4</v>
      </c>
    </row>
    <row r="69" spans="2:21">
      <c r="B69" t="s">
        <v>487</v>
      </c>
      <c r="C69" t="s">
        <v>488</v>
      </c>
      <c r="D69" t="s">
        <v>100</v>
      </c>
      <c r="E69" t="s">
        <v>123</v>
      </c>
      <c r="F69" t="s">
        <v>489</v>
      </c>
      <c r="G69" t="s">
        <v>490</v>
      </c>
      <c r="H69" t="s">
        <v>491</v>
      </c>
      <c r="I69" t="s">
        <v>206</v>
      </c>
      <c r="J69" t="s">
        <v>322</v>
      </c>
      <c r="K69" s="77">
        <v>3.78</v>
      </c>
      <c r="L69" t="s">
        <v>102</v>
      </c>
      <c r="M69" s="78">
        <v>3.9E-2</v>
      </c>
      <c r="N69" s="78">
        <v>7.3800000000000004E-2</v>
      </c>
      <c r="O69" s="77">
        <v>17500</v>
      </c>
      <c r="P69" s="77">
        <v>98.13</v>
      </c>
      <c r="Q69" s="77">
        <v>0</v>
      </c>
      <c r="R69" s="77">
        <v>17.172750000000001</v>
      </c>
      <c r="S69" s="78">
        <v>0</v>
      </c>
      <c r="T69" s="78">
        <v>4.3E-3</v>
      </c>
      <c r="U69" s="78">
        <v>8.0000000000000004E-4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494</v>
      </c>
      <c r="G70" t="s">
        <v>354</v>
      </c>
      <c r="H70" t="s">
        <v>495</v>
      </c>
      <c r="I70" t="s">
        <v>206</v>
      </c>
      <c r="J70" t="s">
        <v>322</v>
      </c>
      <c r="K70" s="77">
        <v>3.97</v>
      </c>
      <c r="L70" t="s">
        <v>102</v>
      </c>
      <c r="M70" s="78">
        <v>2.75E-2</v>
      </c>
      <c r="N70" s="78">
        <v>3.7699999999999997E-2</v>
      </c>
      <c r="O70" s="77">
        <v>17048.97</v>
      </c>
      <c r="P70" s="77">
        <v>104.28</v>
      </c>
      <c r="Q70" s="77">
        <v>0</v>
      </c>
      <c r="R70" s="77">
        <v>17.778665916000001</v>
      </c>
      <c r="S70" s="78">
        <v>0</v>
      </c>
      <c r="T70" s="78">
        <v>4.4000000000000003E-3</v>
      </c>
      <c r="U70" s="78">
        <v>8.0000000000000004E-4</v>
      </c>
    </row>
    <row r="71" spans="2:21">
      <c r="B71" t="s">
        <v>496</v>
      </c>
      <c r="C71" t="s">
        <v>497</v>
      </c>
      <c r="D71" t="s">
        <v>100</v>
      </c>
      <c r="E71" t="s">
        <v>123</v>
      </c>
      <c r="F71" t="s">
        <v>498</v>
      </c>
      <c r="G71" t="s">
        <v>483</v>
      </c>
      <c r="H71" t="s">
        <v>495</v>
      </c>
      <c r="I71" t="s">
        <v>206</v>
      </c>
      <c r="J71" t="s">
        <v>499</v>
      </c>
      <c r="K71" s="77">
        <v>3.19</v>
      </c>
      <c r="L71" t="s">
        <v>102</v>
      </c>
      <c r="M71" s="78">
        <v>3.2800000000000003E-2</v>
      </c>
      <c r="N71" s="78">
        <v>0.12130000000000001</v>
      </c>
      <c r="O71" s="77">
        <v>135000</v>
      </c>
      <c r="P71" s="77">
        <v>84.87</v>
      </c>
      <c r="Q71" s="77">
        <v>0</v>
      </c>
      <c r="R71" s="77">
        <v>114.5745</v>
      </c>
      <c r="S71" s="78">
        <v>1E-4</v>
      </c>
      <c r="T71" s="78">
        <v>2.8400000000000002E-2</v>
      </c>
      <c r="U71" s="78">
        <v>5.3E-3</v>
      </c>
    </row>
    <row r="72" spans="2:21">
      <c r="B72" s="79" t="s">
        <v>241</v>
      </c>
      <c r="C72" s="16"/>
      <c r="D72" s="16"/>
      <c r="E72" s="16"/>
      <c r="F72" s="16"/>
      <c r="K72" s="81">
        <v>4.22</v>
      </c>
      <c r="N72" s="80">
        <v>5.7799999999999997E-2</v>
      </c>
      <c r="O72" s="81">
        <v>1432100.24</v>
      </c>
      <c r="Q72" s="81">
        <v>2.74553</v>
      </c>
      <c r="R72" s="81">
        <v>1286.1962870939999</v>
      </c>
      <c r="T72" s="80">
        <v>0.31850000000000001</v>
      </c>
      <c r="U72" s="80">
        <v>5.9900000000000002E-2</v>
      </c>
    </row>
    <row r="73" spans="2:21">
      <c r="B73" t="s">
        <v>500</v>
      </c>
      <c r="C73" t="s">
        <v>501</v>
      </c>
      <c r="D73" t="s">
        <v>100</v>
      </c>
      <c r="E73" t="s">
        <v>123</v>
      </c>
      <c r="F73" t="s">
        <v>502</v>
      </c>
      <c r="G73" t="s">
        <v>300</v>
      </c>
      <c r="H73" t="s">
        <v>205</v>
      </c>
      <c r="I73" t="s">
        <v>206</v>
      </c>
      <c r="J73" t="s">
        <v>356</v>
      </c>
      <c r="K73" s="77">
        <v>3.83</v>
      </c>
      <c r="L73" t="s">
        <v>102</v>
      </c>
      <c r="M73" s="78">
        <v>2.6800000000000001E-2</v>
      </c>
      <c r="N73" s="78">
        <v>4.5699999999999998E-2</v>
      </c>
      <c r="O73" s="77">
        <v>57781.63</v>
      </c>
      <c r="P73" s="77">
        <v>93.96</v>
      </c>
      <c r="Q73" s="77">
        <v>0</v>
      </c>
      <c r="R73" s="77">
        <v>54.291619548</v>
      </c>
      <c r="S73" s="78">
        <v>0</v>
      </c>
      <c r="T73" s="78">
        <v>1.34E-2</v>
      </c>
      <c r="U73" s="78">
        <v>2.5000000000000001E-3</v>
      </c>
    </row>
    <row r="74" spans="2:21">
      <c r="B74" t="s">
        <v>503</v>
      </c>
      <c r="C74" t="s">
        <v>504</v>
      </c>
      <c r="D74" t="s">
        <v>100</v>
      </c>
      <c r="E74" t="s">
        <v>123</v>
      </c>
      <c r="F74" t="s">
        <v>329</v>
      </c>
      <c r="G74" t="s">
        <v>330</v>
      </c>
      <c r="H74" t="s">
        <v>205</v>
      </c>
      <c r="I74" t="s">
        <v>206</v>
      </c>
      <c r="J74" t="s">
        <v>505</v>
      </c>
      <c r="K74" s="77">
        <v>1.23</v>
      </c>
      <c r="L74" t="s">
        <v>102</v>
      </c>
      <c r="M74" s="78">
        <v>1.6299999999999999E-2</v>
      </c>
      <c r="N74" s="78">
        <v>4.5199999999999997E-2</v>
      </c>
      <c r="O74" s="77">
        <v>10000</v>
      </c>
      <c r="P74" s="77">
        <v>96.97</v>
      </c>
      <c r="Q74" s="77">
        <v>0</v>
      </c>
      <c r="R74" s="77">
        <v>9.6969999999999992</v>
      </c>
      <c r="S74" s="78">
        <v>0</v>
      </c>
      <c r="T74" s="78">
        <v>2.3999999999999998E-3</v>
      </c>
      <c r="U74" s="78">
        <v>5.0000000000000001E-4</v>
      </c>
    </row>
    <row r="75" spans="2:21">
      <c r="B75" t="s">
        <v>506</v>
      </c>
      <c r="C75" t="s">
        <v>507</v>
      </c>
      <c r="D75" t="s">
        <v>100</v>
      </c>
      <c r="E75" t="s">
        <v>123</v>
      </c>
      <c r="F75" t="s">
        <v>508</v>
      </c>
      <c r="G75" t="s">
        <v>330</v>
      </c>
      <c r="H75" t="s">
        <v>205</v>
      </c>
      <c r="I75" t="s">
        <v>206</v>
      </c>
      <c r="J75" t="s">
        <v>331</v>
      </c>
      <c r="K75" s="77">
        <v>2.63</v>
      </c>
      <c r="L75" t="s">
        <v>102</v>
      </c>
      <c r="M75" s="78">
        <v>1.44E-2</v>
      </c>
      <c r="N75" s="78">
        <v>4.5699999999999998E-2</v>
      </c>
      <c r="O75" s="77">
        <v>6583.34</v>
      </c>
      <c r="P75" s="77">
        <v>92.24</v>
      </c>
      <c r="Q75" s="77">
        <v>0</v>
      </c>
      <c r="R75" s="77">
        <v>6.0724728160000003</v>
      </c>
      <c r="S75" s="78">
        <v>0</v>
      </c>
      <c r="T75" s="78">
        <v>1.5E-3</v>
      </c>
      <c r="U75" s="78">
        <v>2.9999999999999997E-4</v>
      </c>
    </row>
    <row r="76" spans="2:21">
      <c r="B76" t="s">
        <v>509</v>
      </c>
      <c r="C76" t="s">
        <v>510</v>
      </c>
      <c r="D76" t="s">
        <v>100</v>
      </c>
      <c r="E76" t="s">
        <v>123</v>
      </c>
      <c r="F76" t="s">
        <v>353</v>
      </c>
      <c r="G76" t="s">
        <v>354</v>
      </c>
      <c r="H76" t="s">
        <v>355</v>
      </c>
      <c r="I76" t="s">
        <v>150</v>
      </c>
      <c r="J76" t="s">
        <v>322</v>
      </c>
      <c r="K76" s="77">
        <v>0.53</v>
      </c>
      <c r="L76" t="s">
        <v>102</v>
      </c>
      <c r="M76" s="78">
        <v>4.8000000000000001E-2</v>
      </c>
      <c r="N76" s="78">
        <v>3.0999999999999999E-3</v>
      </c>
      <c r="O76" s="77">
        <v>25000</v>
      </c>
      <c r="P76" s="77">
        <v>102.23</v>
      </c>
      <c r="Q76" s="77">
        <v>0</v>
      </c>
      <c r="R76" s="77">
        <v>25.557500000000001</v>
      </c>
      <c r="S76" s="78">
        <v>0</v>
      </c>
      <c r="T76" s="78">
        <v>6.3E-3</v>
      </c>
      <c r="U76" s="78">
        <v>1.1999999999999999E-3</v>
      </c>
    </row>
    <row r="77" spans="2:21">
      <c r="B77" t="s">
        <v>511</v>
      </c>
      <c r="C77" t="s">
        <v>512</v>
      </c>
      <c r="D77" t="s">
        <v>100</v>
      </c>
      <c r="E77" t="s">
        <v>123</v>
      </c>
      <c r="F77" t="s">
        <v>513</v>
      </c>
      <c r="G77" t="s">
        <v>514</v>
      </c>
      <c r="H77" t="s">
        <v>370</v>
      </c>
      <c r="I77" t="s">
        <v>206</v>
      </c>
      <c r="J77" t="s">
        <v>515</v>
      </c>
      <c r="K77" s="77">
        <v>7.15</v>
      </c>
      <c r="L77" t="s">
        <v>102</v>
      </c>
      <c r="M77" s="78">
        <v>1.9E-2</v>
      </c>
      <c r="N77" s="78">
        <v>4.99E-2</v>
      </c>
      <c r="O77" s="77">
        <v>159647</v>
      </c>
      <c r="P77" s="77">
        <v>80.650000000000006</v>
      </c>
      <c r="Q77" s="77">
        <v>0</v>
      </c>
      <c r="R77" s="77">
        <v>128.75530549999999</v>
      </c>
      <c r="S77" s="78">
        <v>1E-4</v>
      </c>
      <c r="T77" s="78">
        <v>3.1899999999999998E-2</v>
      </c>
      <c r="U77" s="78">
        <v>6.0000000000000001E-3</v>
      </c>
    </row>
    <row r="78" spans="2:21">
      <c r="B78" t="s">
        <v>516</v>
      </c>
      <c r="C78" t="s">
        <v>517</v>
      </c>
      <c r="D78" t="s">
        <v>100</v>
      </c>
      <c r="E78" t="s">
        <v>123</v>
      </c>
      <c r="F78" t="s">
        <v>518</v>
      </c>
      <c r="G78" t="s">
        <v>436</v>
      </c>
      <c r="H78" t="s">
        <v>387</v>
      </c>
      <c r="I78" t="s">
        <v>206</v>
      </c>
      <c r="J78" t="s">
        <v>519</v>
      </c>
      <c r="K78" s="77">
        <v>8.57</v>
      </c>
      <c r="L78" t="s">
        <v>102</v>
      </c>
      <c r="M78" s="78">
        <v>2.4E-2</v>
      </c>
      <c r="N78" s="78">
        <v>5.16E-2</v>
      </c>
      <c r="O78" s="77">
        <v>14700</v>
      </c>
      <c r="P78" s="77">
        <v>79.739999999999995</v>
      </c>
      <c r="Q78" s="77">
        <v>0</v>
      </c>
      <c r="R78" s="77">
        <v>11.721780000000001</v>
      </c>
      <c r="S78" s="78">
        <v>0</v>
      </c>
      <c r="T78" s="78">
        <v>2.8999999999999998E-3</v>
      </c>
      <c r="U78" s="78">
        <v>5.0000000000000001E-4</v>
      </c>
    </row>
    <row r="79" spans="2:21">
      <c r="B79" t="s">
        <v>520</v>
      </c>
      <c r="C79" t="s">
        <v>521</v>
      </c>
      <c r="D79" t="s">
        <v>100</v>
      </c>
      <c r="E79" t="s">
        <v>123</v>
      </c>
      <c r="F79" t="s">
        <v>522</v>
      </c>
      <c r="G79" t="s">
        <v>523</v>
      </c>
      <c r="H79" t="s">
        <v>387</v>
      </c>
      <c r="I79" t="s">
        <v>206</v>
      </c>
      <c r="J79" t="s">
        <v>393</v>
      </c>
      <c r="K79" s="77">
        <v>3.04</v>
      </c>
      <c r="L79" t="s">
        <v>102</v>
      </c>
      <c r="M79" s="78">
        <v>1.0800000000000001E-2</v>
      </c>
      <c r="N79" s="78">
        <v>4.7300000000000002E-2</v>
      </c>
      <c r="O79" s="77">
        <v>13125</v>
      </c>
      <c r="P79" s="77">
        <v>89.8</v>
      </c>
      <c r="Q79" s="77">
        <v>0</v>
      </c>
      <c r="R79" s="77">
        <v>11.786250000000001</v>
      </c>
      <c r="S79" s="78">
        <v>0</v>
      </c>
      <c r="T79" s="78">
        <v>2.8999999999999998E-3</v>
      </c>
      <c r="U79" s="78">
        <v>5.0000000000000001E-4</v>
      </c>
    </row>
    <row r="80" spans="2:21">
      <c r="B80" t="s">
        <v>524</v>
      </c>
      <c r="C80" t="s">
        <v>525</v>
      </c>
      <c r="D80" t="s">
        <v>100</v>
      </c>
      <c r="E80" t="s">
        <v>123</v>
      </c>
      <c r="F80" t="s">
        <v>386</v>
      </c>
      <c r="G80" t="s">
        <v>330</v>
      </c>
      <c r="H80" t="s">
        <v>387</v>
      </c>
      <c r="I80" t="s">
        <v>206</v>
      </c>
      <c r="J80" t="s">
        <v>407</v>
      </c>
      <c r="K80" s="77">
        <v>6.6</v>
      </c>
      <c r="L80" t="s">
        <v>102</v>
      </c>
      <c r="M80" s="78">
        <v>2.4400000000000002E-2</v>
      </c>
      <c r="N80" s="78">
        <v>5.5100000000000003E-2</v>
      </c>
      <c r="O80" s="77">
        <v>30000</v>
      </c>
      <c r="P80" s="77">
        <v>82.59</v>
      </c>
      <c r="Q80" s="77">
        <v>0</v>
      </c>
      <c r="R80" s="77">
        <v>24.777000000000001</v>
      </c>
      <c r="S80" s="78">
        <v>0</v>
      </c>
      <c r="T80" s="78">
        <v>6.1000000000000004E-3</v>
      </c>
      <c r="U80" s="78">
        <v>1.1999999999999999E-3</v>
      </c>
    </row>
    <row r="81" spans="2:21">
      <c r="B81" t="s">
        <v>526</v>
      </c>
      <c r="C81" t="s">
        <v>527</v>
      </c>
      <c r="D81" t="s">
        <v>100</v>
      </c>
      <c r="E81" t="s">
        <v>123</v>
      </c>
      <c r="F81" t="s">
        <v>528</v>
      </c>
      <c r="G81" t="s">
        <v>467</v>
      </c>
      <c r="H81" t="s">
        <v>387</v>
      </c>
      <c r="I81" t="s">
        <v>206</v>
      </c>
      <c r="J81" t="s">
        <v>529</v>
      </c>
      <c r="K81" s="77">
        <v>0.32</v>
      </c>
      <c r="L81" t="s">
        <v>102</v>
      </c>
      <c r="M81" s="78">
        <v>1.9099999999999999E-2</v>
      </c>
      <c r="N81" s="78">
        <v>4.7800000000000002E-2</v>
      </c>
      <c r="O81" s="77">
        <v>22219.91</v>
      </c>
      <c r="P81" s="77">
        <v>99.46</v>
      </c>
      <c r="Q81" s="77">
        <v>0</v>
      </c>
      <c r="R81" s="77">
        <v>22.099922486000001</v>
      </c>
      <c r="S81" s="78">
        <v>1E-4</v>
      </c>
      <c r="T81" s="78">
        <v>5.4999999999999997E-3</v>
      </c>
      <c r="U81" s="78">
        <v>1E-3</v>
      </c>
    </row>
    <row r="82" spans="2:21">
      <c r="B82" t="s">
        <v>530</v>
      </c>
      <c r="C82" t="s">
        <v>531</v>
      </c>
      <c r="D82" t="s">
        <v>100</v>
      </c>
      <c r="E82" t="s">
        <v>123</v>
      </c>
      <c r="F82" t="s">
        <v>532</v>
      </c>
      <c r="G82" t="s">
        <v>448</v>
      </c>
      <c r="H82" t="s">
        <v>533</v>
      </c>
      <c r="I82" t="s">
        <v>150</v>
      </c>
      <c r="J82" t="s">
        <v>322</v>
      </c>
      <c r="K82" s="77">
        <v>5.52</v>
      </c>
      <c r="L82" t="s">
        <v>102</v>
      </c>
      <c r="M82" s="78">
        <v>1.95E-2</v>
      </c>
      <c r="N82" s="78">
        <v>5.57E-2</v>
      </c>
      <c r="O82" s="77">
        <v>24074.46</v>
      </c>
      <c r="P82" s="77">
        <v>82.24</v>
      </c>
      <c r="Q82" s="77">
        <v>0</v>
      </c>
      <c r="R82" s="77">
        <v>19.798835904000001</v>
      </c>
      <c r="S82" s="78">
        <v>1E-4</v>
      </c>
      <c r="T82" s="78">
        <v>4.8999999999999998E-3</v>
      </c>
      <c r="U82" s="78">
        <v>8.9999999999999998E-4</v>
      </c>
    </row>
    <row r="83" spans="2:21">
      <c r="B83" t="s">
        <v>534</v>
      </c>
      <c r="C83" t="s">
        <v>535</v>
      </c>
      <c r="D83" t="s">
        <v>100</v>
      </c>
      <c r="E83" t="s">
        <v>123</v>
      </c>
      <c r="F83" t="s">
        <v>536</v>
      </c>
      <c r="G83" t="s">
        <v>537</v>
      </c>
      <c r="H83" t="s">
        <v>533</v>
      </c>
      <c r="I83" t="s">
        <v>150</v>
      </c>
      <c r="J83" t="s">
        <v>538</v>
      </c>
      <c r="K83" s="77">
        <v>0.66</v>
      </c>
      <c r="L83" t="s">
        <v>102</v>
      </c>
      <c r="M83" s="78">
        <v>1.49E-2</v>
      </c>
      <c r="N83" s="78">
        <v>4.9700000000000001E-2</v>
      </c>
      <c r="O83" s="77">
        <v>15751.2</v>
      </c>
      <c r="P83" s="77">
        <v>98.28</v>
      </c>
      <c r="Q83" s="77">
        <v>0</v>
      </c>
      <c r="R83" s="77">
        <v>15.480279360000001</v>
      </c>
      <c r="S83" s="78">
        <v>0</v>
      </c>
      <c r="T83" s="78">
        <v>3.8E-3</v>
      </c>
      <c r="U83" s="78">
        <v>6.9999999999999999E-4</v>
      </c>
    </row>
    <row r="84" spans="2:21">
      <c r="B84" t="s">
        <v>539</v>
      </c>
      <c r="C84" t="s">
        <v>540</v>
      </c>
      <c r="D84" t="s">
        <v>100</v>
      </c>
      <c r="E84" t="s">
        <v>123</v>
      </c>
      <c r="F84" t="s">
        <v>518</v>
      </c>
      <c r="G84" t="s">
        <v>436</v>
      </c>
      <c r="H84" t="s">
        <v>387</v>
      </c>
      <c r="I84" t="s">
        <v>206</v>
      </c>
      <c r="J84" t="s">
        <v>541</v>
      </c>
      <c r="K84" s="77">
        <v>1</v>
      </c>
      <c r="L84" t="s">
        <v>102</v>
      </c>
      <c r="M84" s="78">
        <v>2.4500000000000001E-2</v>
      </c>
      <c r="N84" s="78">
        <v>5.1999999999999998E-2</v>
      </c>
      <c r="O84" s="77">
        <v>32560</v>
      </c>
      <c r="P84" s="77">
        <v>97.41</v>
      </c>
      <c r="Q84" s="77">
        <v>0</v>
      </c>
      <c r="R84" s="77">
        <v>31.716695999999999</v>
      </c>
      <c r="S84" s="78">
        <v>1E-4</v>
      </c>
      <c r="T84" s="78">
        <v>7.9000000000000008E-3</v>
      </c>
      <c r="U84" s="78">
        <v>1.5E-3</v>
      </c>
    </row>
    <row r="85" spans="2:21">
      <c r="B85" t="s">
        <v>542</v>
      </c>
      <c r="C85" t="s">
        <v>543</v>
      </c>
      <c r="D85" t="s">
        <v>100</v>
      </c>
      <c r="E85" t="s">
        <v>123</v>
      </c>
      <c r="F85" t="s">
        <v>544</v>
      </c>
      <c r="G85" t="s">
        <v>483</v>
      </c>
      <c r="H85" t="s">
        <v>533</v>
      </c>
      <c r="I85" t="s">
        <v>150</v>
      </c>
      <c r="J85" t="s">
        <v>545</v>
      </c>
      <c r="K85" s="77">
        <v>2.0099999999999998</v>
      </c>
      <c r="L85" t="s">
        <v>102</v>
      </c>
      <c r="M85" s="78">
        <v>5.0999999999999997E-2</v>
      </c>
      <c r="N85" s="78">
        <v>5.5399999999999998E-2</v>
      </c>
      <c r="O85" s="77">
        <v>18648.650000000001</v>
      </c>
      <c r="P85" s="77">
        <v>100.1</v>
      </c>
      <c r="Q85" s="77">
        <v>0</v>
      </c>
      <c r="R85" s="77">
        <v>18.667298649999999</v>
      </c>
      <c r="S85" s="78">
        <v>1E-4</v>
      </c>
      <c r="T85" s="78">
        <v>4.5999999999999999E-3</v>
      </c>
      <c r="U85" s="78">
        <v>8.9999999999999998E-4</v>
      </c>
    </row>
    <row r="86" spans="2:21">
      <c r="B86" t="s">
        <v>546</v>
      </c>
      <c r="C86" t="s">
        <v>547</v>
      </c>
      <c r="D86" t="s">
        <v>100</v>
      </c>
      <c r="E86" t="s">
        <v>123</v>
      </c>
      <c r="F86" t="s">
        <v>548</v>
      </c>
      <c r="G86" t="s">
        <v>483</v>
      </c>
      <c r="H86" t="s">
        <v>387</v>
      </c>
      <c r="I86" t="s">
        <v>206</v>
      </c>
      <c r="J86" t="s">
        <v>549</v>
      </c>
      <c r="K86" s="77">
        <v>3.47</v>
      </c>
      <c r="L86" t="s">
        <v>102</v>
      </c>
      <c r="M86" s="78">
        <v>3.49E-2</v>
      </c>
      <c r="N86" s="78">
        <v>7.8399999999999997E-2</v>
      </c>
      <c r="O86" s="77">
        <v>70000</v>
      </c>
      <c r="P86" s="77">
        <v>87.42</v>
      </c>
      <c r="Q86" s="77">
        <v>0</v>
      </c>
      <c r="R86" s="77">
        <v>61.194000000000003</v>
      </c>
      <c r="S86" s="78">
        <v>1E-4</v>
      </c>
      <c r="T86" s="78">
        <v>1.52E-2</v>
      </c>
      <c r="U86" s="78">
        <v>2.8E-3</v>
      </c>
    </row>
    <row r="87" spans="2:21">
      <c r="B87" t="s">
        <v>550</v>
      </c>
      <c r="C87" t="s">
        <v>551</v>
      </c>
      <c r="D87" t="s">
        <v>100</v>
      </c>
      <c r="E87" t="s">
        <v>123</v>
      </c>
      <c r="F87" t="s">
        <v>427</v>
      </c>
      <c r="G87" t="s">
        <v>428</v>
      </c>
      <c r="H87" t="s">
        <v>387</v>
      </c>
      <c r="I87" t="s">
        <v>206</v>
      </c>
      <c r="J87" t="s">
        <v>331</v>
      </c>
      <c r="K87" s="77">
        <v>3.17</v>
      </c>
      <c r="L87" t="s">
        <v>102</v>
      </c>
      <c r="M87" s="78">
        <v>5.0900000000000001E-2</v>
      </c>
      <c r="N87" s="78">
        <v>4.8899999999999999E-2</v>
      </c>
      <c r="O87" s="77">
        <v>6912.5</v>
      </c>
      <c r="P87" s="77">
        <v>102.93</v>
      </c>
      <c r="Q87" s="77">
        <v>0</v>
      </c>
      <c r="R87" s="77">
        <v>7.1150362500000002</v>
      </c>
      <c r="S87" s="78">
        <v>0</v>
      </c>
      <c r="T87" s="78">
        <v>1.8E-3</v>
      </c>
      <c r="U87" s="78">
        <v>2.9999999999999997E-4</v>
      </c>
    </row>
    <row r="88" spans="2:21">
      <c r="B88" t="s">
        <v>552</v>
      </c>
      <c r="C88" t="s">
        <v>553</v>
      </c>
      <c r="D88" t="s">
        <v>100</v>
      </c>
      <c r="E88" t="s">
        <v>123</v>
      </c>
      <c r="F88" t="s">
        <v>440</v>
      </c>
      <c r="G88" t="s">
        <v>330</v>
      </c>
      <c r="H88" t="s">
        <v>437</v>
      </c>
      <c r="I88" t="s">
        <v>206</v>
      </c>
      <c r="J88" t="s">
        <v>403</v>
      </c>
      <c r="K88" s="77">
        <v>5.7</v>
      </c>
      <c r="L88" t="s">
        <v>102</v>
      </c>
      <c r="M88" s="78">
        <v>2.41E-2</v>
      </c>
      <c r="N88" s="78">
        <v>6.1100000000000002E-2</v>
      </c>
      <c r="O88" s="77">
        <v>44444.44</v>
      </c>
      <c r="P88" s="77">
        <v>81.739999999999995</v>
      </c>
      <c r="Q88" s="77">
        <v>0</v>
      </c>
      <c r="R88" s="77">
        <v>36.328885256</v>
      </c>
      <c r="S88" s="78">
        <v>0</v>
      </c>
      <c r="T88" s="78">
        <v>8.9999999999999993E-3</v>
      </c>
      <c r="U88" s="78">
        <v>1.6999999999999999E-3</v>
      </c>
    </row>
    <row r="89" spans="2:21">
      <c r="B89" t="s">
        <v>554</v>
      </c>
      <c r="C89" t="s">
        <v>555</v>
      </c>
      <c r="D89" t="s">
        <v>100</v>
      </c>
      <c r="E89" t="s">
        <v>123</v>
      </c>
      <c r="F89" t="s">
        <v>440</v>
      </c>
      <c r="G89" t="s">
        <v>330</v>
      </c>
      <c r="H89" t="s">
        <v>437</v>
      </c>
      <c r="I89" t="s">
        <v>206</v>
      </c>
      <c r="J89" t="s">
        <v>441</v>
      </c>
      <c r="K89" s="77">
        <v>7.4</v>
      </c>
      <c r="L89" t="s">
        <v>102</v>
      </c>
      <c r="M89" s="78">
        <v>4.9399999999999999E-2</v>
      </c>
      <c r="N89" s="78">
        <v>6.5799999999999997E-2</v>
      </c>
      <c r="O89" s="77">
        <v>65000</v>
      </c>
      <c r="P89" s="77">
        <v>89.38</v>
      </c>
      <c r="Q89" s="77">
        <v>0</v>
      </c>
      <c r="R89" s="77">
        <v>58.097000000000001</v>
      </c>
      <c r="S89" s="78">
        <v>1E-4</v>
      </c>
      <c r="T89" s="78">
        <v>1.44E-2</v>
      </c>
      <c r="U89" s="78">
        <v>2.7000000000000001E-3</v>
      </c>
    </row>
    <row r="90" spans="2:21">
      <c r="B90" t="s">
        <v>556</v>
      </c>
      <c r="C90" t="s">
        <v>557</v>
      </c>
      <c r="D90" t="s">
        <v>100</v>
      </c>
      <c r="E90" t="s">
        <v>123</v>
      </c>
      <c r="F90" t="s">
        <v>558</v>
      </c>
      <c r="G90" t="s">
        <v>132</v>
      </c>
      <c r="H90" t="s">
        <v>437</v>
      </c>
      <c r="I90" t="s">
        <v>206</v>
      </c>
      <c r="J90" t="s">
        <v>222</v>
      </c>
      <c r="K90" s="77">
        <v>8.94</v>
      </c>
      <c r="L90" t="s">
        <v>102</v>
      </c>
      <c r="M90" s="78">
        <v>2.7900000000000001E-2</v>
      </c>
      <c r="N90" s="78">
        <v>5.3900000000000003E-2</v>
      </c>
      <c r="O90" s="77">
        <v>60000</v>
      </c>
      <c r="P90" s="77">
        <v>80.540000000000006</v>
      </c>
      <c r="Q90" s="77">
        <v>0</v>
      </c>
      <c r="R90" s="77">
        <v>48.323999999999998</v>
      </c>
      <c r="S90" s="78">
        <v>1E-4</v>
      </c>
      <c r="T90" s="78">
        <v>1.2E-2</v>
      </c>
      <c r="U90" s="78">
        <v>2.3E-3</v>
      </c>
    </row>
    <row r="91" spans="2:21">
      <c r="B91" t="s">
        <v>559</v>
      </c>
      <c r="C91" t="s">
        <v>560</v>
      </c>
      <c r="D91" t="s">
        <v>100</v>
      </c>
      <c r="E91" t="s">
        <v>123</v>
      </c>
      <c r="F91" t="s">
        <v>561</v>
      </c>
      <c r="G91" t="s">
        <v>483</v>
      </c>
      <c r="H91" t="s">
        <v>437</v>
      </c>
      <c r="I91" t="s">
        <v>206</v>
      </c>
      <c r="J91" t="s">
        <v>459</v>
      </c>
      <c r="K91" s="77">
        <v>2.1800000000000002</v>
      </c>
      <c r="L91" t="s">
        <v>102</v>
      </c>
      <c r="M91" s="78">
        <v>5.45E-2</v>
      </c>
      <c r="N91" s="78">
        <v>0.1087</v>
      </c>
      <c r="O91" s="77">
        <v>8955.91</v>
      </c>
      <c r="P91" s="77">
        <v>90.24</v>
      </c>
      <c r="Q91" s="77">
        <v>0</v>
      </c>
      <c r="R91" s="77">
        <v>8.0818131839999996</v>
      </c>
      <c r="S91" s="78">
        <v>0</v>
      </c>
      <c r="T91" s="78">
        <v>2E-3</v>
      </c>
      <c r="U91" s="78">
        <v>4.0000000000000002E-4</v>
      </c>
    </row>
    <row r="92" spans="2:21">
      <c r="B92" t="s">
        <v>562</v>
      </c>
      <c r="C92" t="s">
        <v>563</v>
      </c>
      <c r="D92" t="s">
        <v>100</v>
      </c>
      <c r="E92" t="s">
        <v>123</v>
      </c>
      <c r="F92" t="s">
        <v>447</v>
      </c>
      <c r="G92" t="s">
        <v>448</v>
      </c>
      <c r="H92" t="s">
        <v>437</v>
      </c>
      <c r="I92" t="s">
        <v>206</v>
      </c>
      <c r="J92" t="s">
        <v>479</v>
      </c>
      <c r="K92" s="77">
        <v>3.43</v>
      </c>
      <c r="L92" t="s">
        <v>102</v>
      </c>
      <c r="M92" s="78">
        <v>5.5300000000000002E-2</v>
      </c>
      <c r="N92" s="78">
        <v>5.79E-2</v>
      </c>
      <c r="O92" s="77">
        <v>10000</v>
      </c>
      <c r="P92" s="77">
        <v>100.36</v>
      </c>
      <c r="Q92" s="77">
        <v>0</v>
      </c>
      <c r="R92" s="77">
        <v>10.036</v>
      </c>
      <c r="S92" s="78">
        <v>0</v>
      </c>
      <c r="T92" s="78">
        <v>2.5000000000000001E-3</v>
      </c>
      <c r="U92" s="78">
        <v>5.0000000000000001E-4</v>
      </c>
    </row>
    <row r="93" spans="2:21">
      <c r="B93" t="s">
        <v>564</v>
      </c>
      <c r="C93" t="s">
        <v>565</v>
      </c>
      <c r="D93" t="s">
        <v>100</v>
      </c>
      <c r="E93" t="s">
        <v>123</v>
      </c>
      <c r="F93" t="s">
        <v>447</v>
      </c>
      <c r="G93" t="s">
        <v>448</v>
      </c>
      <c r="H93" t="s">
        <v>437</v>
      </c>
      <c r="I93" t="s">
        <v>206</v>
      </c>
      <c r="J93" t="s">
        <v>566</v>
      </c>
      <c r="K93" s="77">
        <v>5.59</v>
      </c>
      <c r="L93" t="s">
        <v>102</v>
      </c>
      <c r="M93" s="78">
        <v>1.9400000000000001E-2</v>
      </c>
      <c r="N93" s="78">
        <v>5.3600000000000002E-2</v>
      </c>
      <c r="O93" s="77">
        <v>62068</v>
      </c>
      <c r="P93" s="77">
        <v>83.28</v>
      </c>
      <c r="Q93" s="77">
        <v>0</v>
      </c>
      <c r="R93" s="77">
        <v>51.690230399999997</v>
      </c>
      <c r="S93" s="78">
        <v>1E-4</v>
      </c>
      <c r="T93" s="78">
        <v>1.2800000000000001E-2</v>
      </c>
      <c r="U93" s="78">
        <v>2.3999999999999998E-3</v>
      </c>
    </row>
    <row r="94" spans="2:21">
      <c r="B94" t="s">
        <v>567</v>
      </c>
      <c r="C94" t="s">
        <v>568</v>
      </c>
      <c r="D94" t="s">
        <v>100</v>
      </c>
      <c r="E94" t="s">
        <v>123</v>
      </c>
      <c r="F94" t="s">
        <v>569</v>
      </c>
      <c r="G94" t="s">
        <v>448</v>
      </c>
      <c r="H94" t="s">
        <v>437</v>
      </c>
      <c r="I94" t="s">
        <v>206</v>
      </c>
      <c r="J94" t="s">
        <v>570</v>
      </c>
      <c r="K94" s="77">
        <v>7.98</v>
      </c>
      <c r="L94" t="s">
        <v>102</v>
      </c>
      <c r="M94" s="78">
        <v>2.5000000000000001E-2</v>
      </c>
      <c r="N94" s="78">
        <v>5.5300000000000002E-2</v>
      </c>
      <c r="O94" s="77">
        <v>45000</v>
      </c>
      <c r="P94" s="77">
        <v>79.150000000000006</v>
      </c>
      <c r="Q94" s="77">
        <v>0</v>
      </c>
      <c r="R94" s="77">
        <v>35.6175</v>
      </c>
      <c r="S94" s="78">
        <v>0</v>
      </c>
      <c r="T94" s="78">
        <v>8.8000000000000005E-3</v>
      </c>
      <c r="U94" s="78">
        <v>1.6999999999999999E-3</v>
      </c>
    </row>
    <row r="95" spans="2:21">
      <c r="B95" t="s">
        <v>571</v>
      </c>
      <c r="C95" t="s">
        <v>572</v>
      </c>
      <c r="D95" t="s">
        <v>100</v>
      </c>
      <c r="E95" t="s">
        <v>123</v>
      </c>
      <c r="F95" t="s">
        <v>569</v>
      </c>
      <c r="G95" t="s">
        <v>448</v>
      </c>
      <c r="H95" t="s">
        <v>437</v>
      </c>
      <c r="I95" t="s">
        <v>206</v>
      </c>
      <c r="J95" t="s">
        <v>573</v>
      </c>
      <c r="K95" s="77">
        <v>1.31</v>
      </c>
      <c r="L95" t="s">
        <v>102</v>
      </c>
      <c r="M95" s="78">
        <v>3.9199999999999999E-2</v>
      </c>
      <c r="N95" s="78">
        <v>5.3400000000000003E-2</v>
      </c>
      <c r="O95" s="77">
        <v>83274</v>
      </c>
      <c r="P95" s="77">
        <v>98.91</v>
      </c>
      <c r="Q95" s="77">
        <v>0</v>
      </c>
      <c r="R95" s="77">
        <v>82.366313399999996</v>
      </c>
      <c r="S95" s="78">
        <v>1E-4</v>
      </c>
      <c r="T95" s="78">
        <v>2.0400000000000001E-2</v>
      </c>
      <c r="U95" s="78">
        <v>3.8E-3</v>
      </c>
    </row>
    <row r="96" spans="2:21">
      <c r="B96" t="s">
        <v>574</v>
      </c>
      <c r="C96" t="s">
        <v>575</v>
      </c>
      <c r="D96" t="s">
        <v>100</v>
      </c>
      <c r="E96" t="s">
        <v>123</v>
      </c>
      <c r="F96" t="s">
        <v>576</v>
      </c>
      <c r="G96" t="s">
        <v>448</v>
      </c>
      <c r="H96" t="s">
        <v>444</v>
      </c>
      <c r="I96" t="s">
        <v>150</v>
      </c>
      <c r="J96" t="s">
        <v>400</v>
      </c>
      <c r="K96" s="77">
        <v>3.4</v>
      </c>
      <c r="L96" t="s">
        <v>102</v>
      </c>
      <c r="M96" s="78">
        <v>1.84E-2</v>
      </c>
      <c r="N96" s="78">
        <v>4.8099999999999997E-2</v>
      </c>
      <c r="O96" s="77">
        <v>90000</v>
      </c>
      <c r="P96" s="77">
        <v>90.69</v>
      </c>
      <c r="Q96" s="77">
        <v>0</v>
      </c>
      <c r="R96" s="77">
        <v>81.620999999999995</v>
      </c>
      <c r="S96" s="78">
        <v>2.9999999999999997E-4</v>
      </c>
      <c r="T96" s="78">
        <v>2.0199999999999999E-2</v>
      </c>
      <c r="U96" s="78">
        <v>3.8E-3</v>
      </c>
    </row>
    <row r="97" spans="2:21">
      <c r="B97" t="s">
        <v>577</v>
      </c>
      <c r="C97" t="s">
        <v>578</v>
      </c>
      <c r="D97" t="s">
        <v>100</v>
      </c>
      <c r="E97" t="s">
        <v>123</v>
      </c>
      <c r="F97" t="s">
        <v>579</v>
      </c>
      <c r="G97" t="s">
        <v>448</v>
      </c>
      <c r="H97" t="s">
        <v>437</v>
      </c>
      <c r="I97" t="s">
        <v>206</v>
      </c>
      <c r="J97" t="s">
        <v>407</v>
      </c>
      <c r="K97" s="77">
        <v>5.56</v>
      </c>
      <c r="L97" t="s">
        <v>102</v>
      </c>
      <c r="M97" s="78">
        <v>2.6200000000000001E-2</v>
      </c>
      <c r="N97" s="78">
        <v>5.33E-2</v>
      </c>
      <c r="O97" s="77">
        <v>45000</v>
      </c>
      <c r="P97" s="77">
        <v>87.48</v>
      </c>
      <c r="Q97" s="77">
        <v>0</v>
      </c>
      <c r="R97" s="77">
        <v>39.366</v>
      </c>
      <c r="S97" s="78">
        <v>0</v>
      </c>
      <c r="T97" s="78">
        <v>9.7000000000000003E-3</v>
      </c>
      <c r="U97" s="78">
        <v>1.8E-3</v>
      </c>
    </row>
    <row r="98" spans="2:21">
      <c r="B98" t="s">
        <v>580</v>
      </c>
      <c r="C98" t="s">
        <v>581</v>
      </c>
      <c r="D98" t="s">
        <v>100</v>
      </c>
      <c r="E98" t="s">
        <v>123</v>
      </c>
      <c r="F98" t="s">
        <v>582</v>
      </c>
      <c r="G98" t="s">
        <v>467</v>
      </c>
      <c r="H98" t="s">
        <v>468</v>
      </c>
      <c r="I98" t="s">
        <v>206</v>
      </c>
      <c r="J98" t="s">
        <v>322</v>
      </c>
      <c r="K98" s="77">
        <v>2.19</v>
      </c>
      <c r="L98" t="s">
        <v>102</v>
      </c>
      <c r="M98" s="78">
        <v>3.9E-2</v>
      </c>
      <c r="N98" s="78">
        <v>6.6199999999999995E-2</v>
      </c>
      <c r="O98" s="77">
        <v>25000</v>
      </c>
      <c r="P98" s="77">
        <v>94.54</v>
      </c>
      <c r="Q98" s="77">
        <v>0</v>
      </c>
      <c r="R98" s="77">
        <v>23.635000000000002</v>
      </c>
      <c r="S98" s="78">
        <v>0</v>
      </c>
      <c r="T98" s="78">
        <v>5.8999999999999999E-3</v>
      </c>
      <c r="U98" s="78">
        <v>1.1000000000000001E-3</v>
      </c>
    </row>
    <row r="99" spans="2:21">
      <c r="B99" t="s">
        <v>583</v>
      </c>
      <c r="C99" t="s">
        <v>584</v>
      </c>
      <c r="D99" t="s">
        <v>100</v>
      </c>
      <c r="E99" t="s">
        <v>123</v>
      </c>
      <c r="F99" t="s">
        <v>585</v>
      </c>
      <c r="G99" t="s">
        <v>467</v>
      </c>
      <c r="H99" t="s">
        <v>468</v>
      </c>
      <c r="I99" t="s">
        <v>206</v>
      </c>
      <c r="J99" t="s">
        <v>586</v>
      </c>
      <c r="K99" s="77">
        <v>3.83</v>
      </c>
      <c r="L99" t="s">
        <v>102</v>
      </c>
      <c r="M99" s="78">
        <v>3.7499999999999999E-2</v>
      </c>
      <c r="N99" s="78">
        <v>4.8300000000000003E-2</v>
      </c>
      <c r="O99" s="77">
        <v>100000</v>
      </c>
      <c r="P99" s="77">
        <v>96.98</v>
      </c>
      <c r="Q99" s="77">
        <v>0</v>
      </c>
      <c r="R99" s="77">
        <v>96.98</v>
      </c>
      <c r="S99" s="78">
        <v>1E-4</v>
      </c>
      <c r="T99" s="78">
        <v>2.4E-2</v>
      </c>
      <c r="U99" s="78">
        <v>4.4999999999999997E-3</v>
      </c>
    </row>
    <row r="100" spans="2:21">
      <c r="B100" t="s">
        <v>587</v>
      </c>
      <c r="C100" t="s">
        <v>588</v>
      </c>
      <c r="D100" t="s">
        <v>100</v>
      </c>
      <c r="E100" t="s">
        <v>123</v>
      </c>
      <c r="F100" t="s">
        <v>561</v>
      </c>
      <c r="G100" t="s">
        <v>483</v>
      </c>
      <c r="H100" t="s">
        <v>468</v>
      </c>
      <c r="I100" t="s">
        <v>206</v>
      </c>
      <c r="J100" t="s">
        <v>499</v>
      </c>
      <c r="K100" s="77">
        <v>1.88</v>
      </c>
      <c r="L100" t="s">
        <v>102</v>
      </c>
      <c r="M100" s="78">
        <v>4.3499999999999997E-2</v>
      </c>
      <c r="N100" s="78">
        <v>0.23019999999999999</v>
      </c>
      <c r="O100" s="77">
        <v>13634.58</v>
      </c>
      <c r="P100" s="77">
        <v>72.69</v>
      </c>
      <c r="Q100" s="77">
        <v>0</v>
      </c>
      <c r="R100" s="77">
        <v>9.9109762020000005</v>
      </c>
      <c r="S100" s="78">
        <v>0</v>
      </c>
      <c r="T100" s="78">
        <v>2.5000000000000001E-3</v>
      </c>
      <c r="U100" s="78">
        <v>5.0000000000000001E-4</v>
      </c>
    </row>
    <row r="101" spans="2:21">
      <c r="B101" t="s">
        <v>589</v>
      </c>
      <c r="C101" t="s">
        <v>590</v>
      </c>
      <c r="D101" t="s">
        <v>100</v>
      </c>
      <c r="E101" t="s">
        <v>123</v>
      </c>
      <c r="F101" t="s">
        <v>591</v>
      </c>
      <c r="G101" t="s">
        <v>483</v>
      </c>
      <c r="H101" t="s">
        <v>468</v>
      </c>
      <c r="I101" t="s">
        <v>206</v>
      </c>
      <c r="J101" t="s">
        <v>570</v>
      </c>
      <c r="K101" s="77">
        <v>1.56</v>
      </c>
      <c r="L101" t="s">
        <v>102</v>
      </c>
      <c r="M101" s="78">
        <v>3.95E-2</v>
      </c>
      <c r="N101" s="78">
        <v>7.4399999999999994E-2</v>
      </c>
      <c r="O101" s="77">
        <v>45000</v>
      </c>
      <c r="P101" s="77">
        <v>96.22</v>
      </c>
      <c r="Q101" s="77">
        <v>0</v>
      </c>
      <c r="R101" s="77">
        <v>43.298999999999999</v>
      </c>
      <c r="S101" s="78">
        <v>1E-4</v>
      </c>
      <c r="T101" s="78">
        <v>1.0699999999999999E-2</v>
      </c>
      <c r="U101" s="78">
        <v>2E-3</v>
      </c>
    </row>
    <row r="102" spans="2:21">
      <c r="B102" t="s">
        <v>592</v>
      </c>
      <c r="C102" t="s">
        <v>593</v>
      </c>
      <c r="D102" t="s">
        <v>100</v>
      </c>
      <c r="E102" t="s">
        <v>123</v>
      </c>
      <c r="F102" t="s">
        <v>591</v>
      </c>
      <c r="G102" t="s">
        <v>483</v>
      </c>
      <c r="H102" t="s">
        <v>468</v>
      </c>
      <c r="I102" t="s">
        <v>206</v>
      </c>
      <c r="J102" t="s">
        <v>538</v>
      </c>
      <c r="K102" s="77">
        <v>0.64</v>
      </c>
      <c r="L102" t="s">
        <v>102</v>
      </c>
      <c r="M102" s="78">
        <v>6.0499999999999998E-2</v>
      </c>
      <c r="N102" s="78">
        <v>7.8200000000000006E-2</v>
      </c>
      <c r="O102" s="77">
        <v>10000</v>
      </c>
      <c r="P102" s="77">
        <v>100.97</v>
      </c>
      <c r="Q102" s="77">
        <v>0</v>
      </c>
      <c r="R102" s="77">
        <v>10.097</v>
      </c>
      <c r="S102" s="78">
        <v>0</v>
      </c>
      <c r="T102" s="78">
        <v>2.5000000000000001E-3</v>
      </c>
      <c r="U102" s="78">
        <v>5.0000000000000001E-4</v>
      </c>
    </row>
    <row r="103" spans="2:21">
      <c r="B103" t="s">
        <v>594</v>
      </c>
      <c r="C103" t="s">
        <v>595</v>
      </c>
      <c r="D103" t="s">
        <v>100</v>
      </c>
      <c r="E103" t="s">
        <v>123</v>
      </c>
      <c r="F103" t="s">
        <v>596</v>
      </c>
      <c r="G103" t="s">
        <v>448</v>
      </c>
      <c r="H103" t="s">
        <v>476</v>
      </c>
      <c r="I103" t="s">
        <v>150</v>
      </c>
      <c r="J103" t="s">
        <v>338</v>
      </c>
      <c r="K103" s="77">
        <v>4.68</v>
      </c>
      <c r="L103" t="s">
        <v>102</v>
      </c>
      <c r="M103" s="78">
        <v>3.2599999999999997E-2</v>
      </c>
      <c r="N103" s="78">
        <v>5.2499999999999998E-2</v>
      </c>
      <c r="O103" s="77">
        <v>25000</v>
      </c>
      <c r="P103" s="77">
        <v>91.4</v>
      </c>
      <c r="Q103" s="77">
        <v>0</v>
      </c>
      <c r="R103" s="77">
        <v>22.85</v>
      </c>
      <c r="S103" s="78">
        <v>0</v>
      </c>
      <c r="T103" s="78">
        <v>5.7000000000000002E-3</v>
      </c>
      <c r="U103" s="78">
        <v>1.1000000000000001E-3</v>
      </c>
    </row>
    <row r="104" spans="2:21">
      <c r="B104" t="s">
        <v>597</v>
      </c>
      <c r="C104" t="s">
        <v>598</v>
      </c>
      <c r="D104" t="s">
        <v>100</v>
      </c>
      <c r="E104" t="s">
        <v>123</v>
      </c>
      <c r="F104" t="s">
        <v>599</v>
      </c>
      <c r="G104" t="s">
        <v>354</v>
      </c>
      <c r="H104" t="s">
        <v>468</v>
      </c>
      <c r="I104" t="s">
        <v>206</v>
      </c>
      <c r="J104" t="s">
        <v>305</v>
      </c>
      <c r="K104" s="77">
        <v>5.1100000000000003</v>
      </c>
      <c r="L104" t="s">
        <v>102</v>
      </c>
      <c r="M104" s="78">
        <v>2.4299999999999999E-2</v>
      </c>
      <c r="N104" s="78">
        <v>5.3900000000000003E-2</v>
      </c>
      <c r="O104" s="77">
        <v>78972</v>
      </c>
      <c r="P104" s="77">
        <v>87.04</v>
      </c>
      <c r="Q104" s="77">
        <v>0</v>
      </c>
      <c r="R104" s="77">
        <v>68.737228799999997</v>
      </c>
      <c r="S104" s="78">
        <v>1E-4</v>
      </c>
      <c r="T104" s="78">
        <v>1.7000000000000001E-2</v>
      </c>
      <c r="U104" s="78">
        <v>3.2000000000000002E-3</v>
      </c>
    </row>
    <row r="105" spans="2:21">
      <c r="B105" t="s">
        <v>600</v>
      </c>
      <c r="C105" t="s">
        <v>601</v>
      </c>
      <c r="D105" t="s">
        <v>100</v>
      </c>
      <c r="E105" t="s">
        <v>123</v>
      </c>
      <c r="F105" t="s">
        <v>602</v>
      </c>
      <c r="G105" t="s">
        <v>354</v>
      </c>
      <c r="H105" t="s">
        <v>484</v>
      </c>
      <c r="I105" t="s">
        <v>150</v>
      </c>
      <c r="J105" t="s">
        <v>347</v>
      </c>
      <c r="K105" s="77">
        <v>0.25</v>
      </c>
      <c r="L105" t="s">
        <v>102</v>
      </c>
      <c r="M105" s="78">
        <v>4.5499999999999999E-2</v>
      </c>
      <c r="N105" s="78">
        <v>5.7500000000000002E-2</v>
      </c>
      <c r="O105" s="77">
        <v>10000</v>
      </c>
      <c r="P105" s="77">
        <v>100.84</v>
      </c>
      <c r="Q105" s="77">
        <v>0</v>
      </c>
      <c r="R105" s="77">
        <v>10.084</v>
      </c>
      <c r="S105" s="78">
        <v>2.0000000000000001E-4</v>
      </c>
      <c r="T105" s="78">
        <v>2.5000000000000001E-3</v>
      </c>
      <c r="U105" s="78">
        <v>5.0000000000000001E-4</v>
      </c>
    </row>
    <row r="106" spans="2:21">
      <c r="B106" t="s">
        <v>603</v>
      </c>
      <c r="C106" t="s">
        <v>604</v>
      </c>
      <c r="D106" t="s">
        <v>100</v>
      </c>
      <c r="E106" t="s">
        <v>123</v>
      </c>
      <c r="F106" t="s">
        <v>602</v>
      </c>
      <c r="G106" t="s">
        <v>354</v>
      </c>
      <c r="H106" t="s">
        <v>484</v>
      </c>
      <c r="I106" t="s">
        <v>150</v>
      </c>
      <c r="J106" t="s">
        <v>322</v>
      </c>
      <c r="K106" s="77">
        <v>2.34</v>
      </c>
      <c r="L106" t="s">
        <v>102</v>
      </c>
      <c r="M106" s="78">
        <v>3.2899999999999999E-2</v>
      </c>
      <c r="N106" s="78">
        <v>6.0100000000000001E-2</v>
      </c>
      <c r="O106" s="77">
        <v>20833.330000000002</v>
      </c>
      <c r="P106" s="77">
        <v>94.1</v>
      </c>
      <c r="Q106" s="77">
        <v>0</v>
      </c>
      <c r="R106" s="77">
        <v>19.604163530000001</v>
      </c>
      <c r="S106" s="78">
        <v>0</v>
      </c>
      <c r="T106" s="78">
        <v>4.8999999999999998E-3</v>
      </c>
      <c r="U106" s="78">
        <v>8.9999999999999998E-4</v>
      </c>
    </row>
    <row r="107" spans="2:21">
      <c r="B107" t="s">
        <v>605</v>
      </c>
      <c r="C107" t="s">
        <v>606</v>
      </c>
      <c r="D107" t="s">
        <v>100</v>
      </c>
      <c r="E107" t="s">
        <v>123</v>
      </c>
      <c r="F107" t="s">
        <v>607</v>
      </c>
      <c r="G107" t="s">
        <v>475</v>
      </c>
      <c r="H107" t="s">
        <v>491</v>
      </c>
      <c r="I107" t="s">
        <v>206</v>
      </c>
      <c r="J107" t="s">
        <v>608</v>
      </c>
      <c r="K107" s="77">
        <v>0.63</v>
      </c>
      <c r="L107" t="s">
        <v>102</v>
      </c>
      <c r="M107" s="78">
        <v>0.02</v>
      </c>
      <c r="N107" s="78">
        <v>9.7000000000000003E-2</v>
      </c>
      <c r="O107" s="77">
        <v>10714.29</v>
      </c>
      <c r="P107" s="77">
        <v>95.52</v>
      </c>
      <c r="Q107" s="77">
        <v>2.74553</v>
      </c>
      <c r="R107" s="77">
        <v>12.979819808</v>
      </c>
      <c r="S107" s="78">
        <v>0</v>
      </c>
      <c r="T107" s="78">
        <v>3.2000000000000002E-3</v>
      </c>
      <c r="U107" s="78">
        <v>5.9999999999999995E-4</v>
      </c>
    </row>
    <row r="108" spans="2:21">
      <c r="B108" t="s">
        <v>609</v>
      </c>
      <c r="C108" t="s">
        <v>610</v>
      </c>
      <c r="D108" t="s">
        <v>100</v>
      </c>
      <c r="E108" t="s">
        <v>123</v>
      </c>
      <c r="F108" t="s">
        <v>611</v>
      </c>
      <c r="G108" t="s">
        <v>490</v>
      </c>
      <c r="H108" t="s">
        <v>612</v>
      </c>
      <c r="I108" t="s">
        <v>150</v>
      </c>
      <c r="J108" t="s">
        <v>613</v>
      </c>
      <c r="K108" s="77">
        <v>1.84</v>
      </c>
      <c r="L108" t="s">
        <v>102</v>
      </c>
      <c r="M108" s="78">
        <v>7.0000000000000007E-2</v>
      </c>
      <c r="N108" s="78">
        <v>0.13420000000000001</v>
      </c>
      <c r="O108" s="77">
        <v>15000</v>
      </c>
      <c r="P108" s="77">
        <v>89.89</v>
      </c>
      <c r="Q108" s="77">
        <v>0</v>
      </c>
      <c r="R108" s="77">
        <v>13.483499999999999</v>
      </c>
      <c r="S108" s="78">
        <v>0</v>
      </c>
      <c r="T108" s="78">
        <v>3.3E-3</v>
      </c>
      <c r="U108" s="78">
        <v>5.9999999999999995E-4</v>
      </c>
    </row>
    <row r="109" spans="2:21">
      <c r="B109" t="s">
        <v>614</v>
      </c>
      <c r="C109" t="s">
        <v>615</v>
      </c>
      <c r="D109" t="s">
        <v>100</v>
      </c>
      <c r="E109" t="s">
        <v>123</v>
      </c>
      <c r="F109" t="s">
        <v>616</v>
      </c>
      <c r="G109" t="s">
        <v>132</v>
      </c>
      <c r="H109" t="s">
        <v>208</v>
      </c>
      <c r="I109" t="s">
        <v>617</v>
      </c>
      <c r="J109" t="s">
        <v>322</v>
      </c>
      <c r="K109" s="77">
        <v>3.41</v>
      </c>
      <c r="L109" t="s">
        <v>102</v>
      </c>
      <c r="M109" s="78">
        <v>3.6499999999999998E-2</v>
      </c>
      <c r="N109" s="78">
        <v>6.7900000000000002E-2</v>
      </c>
      <c r="O109" s="77">
        <v>37000</v>
      </c>
      <c r="P109" s="77">
        <v>91.48</v>
      </c>
      <c r="Q109" s="77">
        <v>0</v>
      </c>
      <c r="R109" s="77">
        <v>33.8476</v>
      </c>
      <c r="S109" s="78">
        <v>0</v>
      </c>
      <c r="T109" s="78">
        <v>8.3999999999999995E-3</v>
      </c>
      <c r="U109" s="78">
        <v>1.6000000000000001E-3</v>
      </c>
    </row>
    <row r="110" spans="2:21">
      <c r="B110" t="s">
        <v>618</v>
      </c>
      <c r="C110" t="s">
        <v>619</v>
      </c>
      <c r="D110" t="s">
        <v>100</v>
      </c>
      <c r="E110" t="s">
        <v>123</v>
      </c>
      <c r="F110" t="s">
        <v>620</v>
      </c>
      <c r="G110" t="s">
        <v>621</v>
      </c>
      <c r="H110" t="s">
        <v>208</v>
      </c>
      <c r="I110" t="s">
        <v>617</v>
      </c>
      <c r="J110" t="s">
        <v>441</v>
      </c>
      <c r="K110" s="77">
        <v>2.84</v>
      </c>
      <c r="L110" t="s">
        <v>102</v>
      </c>
      <c r="M110" s="78">
        <v>7.1999999999999995E-2</v>
      </c>
      <c r="N110" s="78">
        <v>7.5499999999999998E-2</v>
      </c>
      <c r="O110" s="77">
        <v>20200</v>
      </c>
      <c r="P110" s="77">
        <v>101.13</v>
      </c>
      <c r="Q110" s="77">
        <v>0</v>
      </c>
      <c r="R110" s="77">
        <v>20.428260000000002</v>
      </c>
      <c r="S110" s="78">
        <v>0</v>
      </c>
      <c r="T110" s="78">
        <v>5.1000000000000004E-3</v>
      </c>
      <c r="U110" s="78">
        <v>1E-3</v>
      </c>
    </row>
    <row r="111" spans="2:21">
      <c r="B111" s="79" t="s">
        <v>289</v>
      </c>
      <c r="C111" s="16"/>
      <c r="D111" s="16"/>
      <c r="E111" s="16"/>
      <c r="F111" s="16"/>
      <c r="K111" s="81">
        <v>2.2400000000000002</v>
      </c>
      <c r="N111" s="80">
        <v>6.2199999999999998E-2</v>
      </c>
      <c r="O111" s="81">
        <v>371781.45</v>
      </c>
      <c r="Q111" s="81">
        <v>0</v>
      </c>
      <c r="R111" s="81">
        <v>361.79716642599999</v>
      </c>
      <c r="T111" s="80">
        <v>8.9599999999999999E-2</v>
      </c>
      <c r="U111" s="80">
        <v>1.6799999999999999E-2</v>
      </c>
    </row>
    <row r="112" spans="2:21">
      <c r="B112" t="s">
        <v>622</v>
      </c>
      <c r="C112" t="s">
        <v>623</v>
      </c>
      <c r="D112" t="s">
        <v>100</v>
      </c>
      <c r="E112" t="s">
        <v>123</v>
      </c>
      <c r="F112" t="s">
        <v>522</v>
      </c>
      <c r="G112" t="s">
        <v>523</v>
      </c>
      <c r="H112" t="s">
        <v>387</v>
      </c>
      <c r="I112" t="s">
        <v>206</v>
      </c>
      <c r="J112" t="s">
        <v>231</v>
      </c>
      <c r="K112" s="77">
        <v>2.95</v>
      </c>
      <c r="L112" t="s">
        <v>102</v>
      </c>
      <c r="M112" s="78">
        <v>2.12E-2</v>
      </c>
      <c r="N112" s="78">
        <v>6.2799999999999995E-2</v>
      </c>
      <c r="O112" s="77">
        <v>130474</v>
      </c>
      <c r="P112" s="77">
        <v>98.4</v>
      </c>
      <c r="Q112" s="77">
        <v>0</v>
      </c>
      <c r="R112" s="77">
        <v>128.386416</v>
      </c>
      <c r="S112" s="78">
        <v>6.9999999999999999E-4</v>
      </c>
      <c r="T112" s="78">
        <v>3.1800000000000002E-2</v>
      </c>
      <c r="U112" s="78">
        <v>6.0000000000000001E-3</v>
      </c>
    </row>
    <row r="113" spans="2:21">
      <c r="B113" t="s">
        <v>624</v>
      </c>
      <c r="C113" t="s">
        <v>625</v>
      </c>
      <c r="D113" t="s">
        <v>100</v>
      </c>
      <c r="E113" t="s">
        <v>123</v>
      </c>
      <c r="F113" t="s">
        <v>626</v>
      </c>
      <c r="G113" t="s">
        <v>621</v>
      </c>
      <c r="H113" t="s">
        <v>387</v>
      </c>
      <c r="I113" t="s">
        <v>206</v>
      </c>
      <c r="J113" t="s">
        <v>469</v>
      </c>
      <c r="K113" s="77">
        <v>3.88</v>
      </c>
      <c r="L113" t="s">
        <v>102</v>
      </c>
      <c r="M113" s="78">
        <v>3.7699999999999997E-2</v>
      </c>
      <c r="N113" s="78">
        <v>6.5799999999999997E-2</v>
      </c>
      <c r="O113" s="77">
        <v>6815.62</v>
      </c>
      <c r="P113" s="77">
        <v>97.32</v>
      </c>
      <c r="Q113" s="77">
        <v>0</v>
      </c>
      <c r="R113" s="77">
        <v>6.6329613839999997</v>
      </c>
      <c r="S113" s="78">
        <v>1E-4</v>
      </c>
      <c r="T113" s="78">
        <v>1.6000000000000001E-3</v>
      </c>
      <c r="U113" s="78">
        <v>2.9999999999999997E-4</v>
      </c>
    </row>
    <row r="114" spans="2:21">
      <c r="B114" t="s">
        <v>627</v>
      </c>
      <c r="C114" t="s">
        <v>628</v>
      </c>
      <c r="D114" t="s">
        <v>100</v>
      </c>
      <c r="E114" t="s">
        <v>123</v>
      </c>
      <c r="F114" t="s">
        <v>626</v>
      </c>
      <c r="G114" t="s">
        <v>621</v>
      </c>
      <c r="H114" t="s">
        <v>387</v>
      </c>
      <c r="I114" t="s">
        <v>206</v>
      </c>
      <c r="J114" t="s">
        <v>231</v>
      </c>
      <c r="K114" s="77">
        <v>1.2</v>
      </c>
      <c r="L114" t="s">
        <v>102</v>
      </c>
      <c r="M114" s="78">
        <v>3.49E-2</v>
      </c>
      <c r="N114" s="78">
        <v>7.5600000000000001E-2</v>
      </c>
      <c r="O114" s="77">
        <v>155990.85999999999</v>
      </c>
      <c r="P114" s="77">
        <v>97.15</v>
      </c>
      <c r="Q114" s="77">
        <v>0</v>
      </c>
      <c r="R114" s="77">
        <v>151.54512048999999</v>
      </c>
      <c r="S114" s="78">
        <v>2.0000000000000001E-4</v>
      </c>
      <c r="T114" s="78">
        <v>3.7499999999999999E-2</v>
      </c>
      <c r="U114" s="78">
        <v>7.1000000000000004E-3</v>
      </c>
    </row>
    <row r="115" spans="2:21">
      <c r="B115" t="s">
        <v>629</v>
      </c>
      <c r="C115" t="s">
        <v>630</v>
      </c>
      <c r="D115" t="s">
        <v>100</v>
      </c>
      <c r="E115" t="s">
        <v>123</v>
      </c>
      <c r="F115" t="s">
        <v>631</v>
      </c>
      <c r="G115" t="s">
        <v>621</v>
      </c>
      <c r="H115" t="s">
        <v>476</v>
      </c>
      <c r="I115" t="s">
        <v>150</v>
      </c>
      <c r="J115" t="s">
        <v>245</v>
      </c>
      <c r="K115" s="77">
        <v>3.95</v>
      </c>
      <c r="L115" t="s">
        <v>102</v>
      </c>
      <c r="M115" s="78">
        <v>4.6899999999999997E-2</v>
      </c>
      <c r="N115" s="78">
        <v>8.3699999999999997E-2</v>
      </c>
      <c r="O115" s="77">
        <v>60000</v>
      </c>
      <c r="P115" s="77">
        <v>91.42</v>
      </c>
      <c r="Q115" s="77">
        <v>0</v>
      </c>
      <c r="R115" s="77">
        <v>54.851999999999997</v>
      </c>
      <c r="S115" s="78">
        <v>0</v>
      </c>
      <c r="T115" s="78">
        <v>1.3599999999999999E-2</v>
      </c>
      <c r="U115" s="78">
        <v>2.5999999999999999E-3</v>
      </c>
    </row>
    <row r="116" spans="2:21">
      <c r="B116" t="s">
        <v>632</v>
      </c>
      <c r="C116" t="s">
        <v>633</v>
      </c>
      <c r="D116" t="s">
        <v>100</v>
      </c>
      <c r="E116" t="s">
        <v>123</v>
      </c>
      <c r="F116" t="s">
        <v>634</v>
      </c>
      <c r="G116" t="s">
        <v>621</v>
      </c>
      <c r="H116" t="s">
        <v>208</v>
      </c>
      <c r="I116" t="s">
        <v>617</v>
      </c>
      <c r="J116" t="s">
        <v>570</v>
      </c>
      <c r="K116" s="77">
        <v>0.42</v>
      </c>
      <c r="L116" t="s">
        <v>102</v>
      </c>
      <c r="M116" s="78">
        <v>0.02</v>
      </c>
      <c r="N116" s="78">
        <v>-0.1004</v>
      </c>
      <c r="O116" s="77">
        <v>18500.97</v>
      </c>
      <c r="P116" s="77">
        <v>110.16</v>
      </c>
      <c r="Q116" s="77">
        <v>0</v>
      </c>
      <c r="R116" s="77">
        <v>20.380668551999999</v>
      </c>
      <c r="S116" s="78">
        <v>1E-4</v>
      </c>
      <c r="T116" s="78">
        <v>5.0000000000000001E-3</v>
      </c>
      <c r="U116" s="78">
        <v>8.9999999999999998E-4</v>
      </c>
    </row>
    <row r="117" spans="2:21">
      <c r="B117" s="79" t="s">
        <v>635</v>
      </c>
      <c r="C117" s="16"/>
      <c r="D117" s="16"/>
      <c r="E117" s="16"/>
      <c r="F117" s="16"/>
      <c r="K117" s="81">
        <v>0</v>
      </c>
      <c r="N117" s="80">
        <v>0</v>
      </c>
      <c r="O117" s="81">
        <v>0</v>
      </c>
      <c r="Q117" s="81">
        <v>0</v>
      </c>
      <c r="R117" s="81">
        <v>0</v>
      </c>
      <c r="T117" s="80">
        <v>0</v>
      </c>
      <c r="U117" s="80">
        <v>0</v>
      </c>
    </row>
    <row r="118" spans="2:21">
      <c r="B118" t="s">
        <v>208</v>
      </c>
      <c r="C118" t="s">
        <v>208</v>
      </c>
      <c r="D118" s="16"/>
      <c r="E118" s="16"/>
      <c r="F118" s="16"/>
      <c r="G118" t="s">
        <v>208</v>
      </c>
      <c r="H118" t="s">
        <v>208</v>
      </c>
      <c r="K118" s="77">
        <v>0</v>
      </c>
      <c r="L118" t="s">
        <v>208</v>
      </c>
      <c r="M118" s="78">
        <v>0</v>
      </c>
      <c r="N118" s="78">
        <v>0</v>
      </c>
      <c r="O118" s="77">
        <v>0</v>
      </c>
      <c r="P118" s="77">
        <v>0</v>
      </c>
      <c r="R118" s="77">
        <v>0</v>
      </c>
      <c r="S118" s="78">
        <v>0</v>
      </c>
      <c r="T118" s="78">
        <v>0</v>
      </c>
      <c r="U118" s="78">
        <v>0</v>
      </c>
    </row>
    <row r="119" spans="2:21">
      <c r="B119" s="79" t="s">
        <v>214</v>
      </c>
      <c r="C119" s="16"/>
      <c r="D119" s="16"/>
      <c r="E119" s="16"/>
      <c r="F119" s="16"/>
      <c r="K119" s="81">
        <v>0</v>
      </c>
      <c r="N119" s="80">
        <v>0</v>
      </c>
      <c r="O119" s="81">
        <v>0</v>
      </c>
      <c r="Q119" s="81">
        <v>0</v>
      </c>
      <c r="R119" s="81">
        <v>0</v>
      </c>
      <c r="T119" s="80">
        <v>0</v>
      </c>
      <c r="U119" s="80">
        <v>0</v>
      </c>
    </row>
    <row r="120" spans="2:21">
      <c r="B120" s="79" t="s">
        <v>290</v>
      </c>
      <c r="C120" s="16"/>
      <c r="D120" s="16"/>
      <c r="E120" s="16"/>
      <c r="F120" s="16"/>
      <c r="K120" s="81">
        <v>0</v>
      </c>
      <c r="N120" s="80">
        <v>0</v>
      </c>
      <c r="O120" s="81">
        <v>0</v>
      </c>
      <c r="Q120" s="81">
        <v>0</v>
      </c>
      <c r="R120" s="81">
        <v>0</v>
      </c>
      <c r="T120" s="80">
        <v>0</v>
      </c>
      <c r="U120" s="80">
        <v>0</v>
      </c>
    </row>
    <row r="121" spans="2:21">
      <c r="B121" t="s">
        <v>208</v>
      </c>
      <c r="C121" t="s">
        <v>208</v>
      </c>
      <c r="D121" s="16"/>
      <c r="E121" s="16"/>
      <c r="F121" s="16"/>
      <c r="G121" t="s">
        <v>208</v>
      </c>
      <c r="H121" t="s">
        <v>208</v>
      </c>
      <c r="K121" s="77">
        <v>0</v>
      </c>
      <c r="L121" t="s">
        <v>208</v>
      </c>
      <c r="M121" s="78">
        <v>0</v>
      </c>
      <c r="N121" s="78">
        <v>0</v>
      </c>
      <c r="O121" s="77">
        <v>0</v>
      </c>
      <c r="P121" s="77">
        <v>0</v>
      </c>
      <c r="R121" s="77">
        <v>0</v>
      </c>
      <c r="S121" s="78">
        <v>0</v>
      </c>
      <c r="T121" s="78">
        <v>0</v>
      </c>
      <c r="U121" s="78">
        <v>0</v>
      </c>
    </row>
    <row r="122" spans="2:21">
      <c r="B122" s="79" t="s">
        <v>291</v>
      </c>
      <c r="C122" s="16"/>
      <c r="D122" s="16"/>
      <c r="E122" s="16"/>
      <c r="F122" s="16"/>
      <c r="K122" s="81">
        <v>0</v>
      </c>
      <c r="N122" s="80">
        <v>0</v>
      </c>
      <c r="O122" s="81">
        <v>0</v>
      </c>
      <c r="Q122" s="81">
        <v>0</v>
      </c>
      <c r="R122" s="81">
        <v>0</v>
      </c>
      <c r="T122" s="80">
        <v>0</v>
      </c>
      <c r="U122" s="80">
        <v>0</v>
      </c>
    </row>
    <row r="123" spans="2:21">
      <c r="B123" t="s">
        <v>208</v>
      </c>
      <c r="C123" t="s">
        <v>208</v>
      </c>
      <c r="D123" s="16"/>
      <c r="E123" s="16"/>
      <c r="F123" s="16"/>
      <c r="G123" t="s">
        <v>208</v>
      </c>
      <c r="H123" t="s">
        <v>208</v>
      </c>
      <c r="K123" s="77">
        <v>0</v>
      </c>
      <c r="L123" t="s">
        <v>208</v>
      </c>
      <c r="M123" s="78">
        <v>0</v>
      </c>
      <c r="N123" s="78">
        <v>0</v>
      </c>
      <c r="O123" s="77">
        <v>0</v>
      </c>
      <c r="P123" s="77">
        <v>0</v>
      </c>
      <c r="R123" s="77">
        <v>0</v>
      </c>
      <c r="S123" s="78">
        <v>0</v>
      </c>
      <c r="T123" s="78">
        <v>0</v>
      </c>
      <c r="U123" s="78">
        <v>0</v>
      </c>
    </row>
    <row r="124" spans="2:21">
      <c r="B124" t="s">
        <v>216</v>
      </c>
      <c r="C124" s="16"/>
      <c r="D124" s="16"/>
      <c r="E124" s="16"/>
      <c r="F124" s="16"/>
    </row>
    <row r="125" spans="2:21">
      <c r="B125" t="s">
        <v>284</v>
      </c>
      <c r="C125" s="16"/>
      <c r="D125" s="16"/>
      <c r="E125" s="16"/>
      <c r="F125" s="16"/>
    </row>
    <row r="126" spans="2:21">
      <c r="B126" t="s">
        <v>285</v>
      </c>
      <c r="C126" s="16"/>
      <c r="D126" s="16"/>
      <c r="E126" s="16"/>
      <c r="F126" s="16"/>
    </row>
    <row r="127" spans="2:21">
      <c r="B127" t="s">
        <v>286</v>
      </c>
      <c r="C127" s="16"/>
      <c r="D127" s="16"/>
      <c r="E127" s="16"/>
      <c r="F127" s="16"/>
    </row>
    <row r="128" spans="2:21">
      <c r="B128" t="s">
        <v>287</v>
      </c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636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637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638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639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216</v>
      </c>
      <c r="E26" s="16"/>
      <c r="F26" s="16"/>
      <c r="G26" s="16"/>
    </row>
    <row r="27" spans="2:15">
      <c r="B27" t="s">
        <v>284</v>
      </c>
      <c r="E27" s="16"/>
      <c r="F27" s="16"/>
      <c r="G27" s="16"/>
    </row>
    <row r="28" spans="2:15">
      <c r="B28" t="s">
        <v>285</v>
      </c>
      <c r="E28" s="16"/>
      <c r="F28" s="16"/>
      <c r="G28" s="16"/>
    </row>
    <row r="29" spans="2:15">
      <c r="B29" t="s">
        <v>286</v>
      </c>
      <c r="E29" s="16"/>
      <c r="F29" s="16"/>
      <c r="G29" s="16"/>
    </row>
    <row r="30" spans="2:15">
      <c r="B30" t="s">
        <v>287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81059</v>
      </c>
      <c r="I11" s="7"/>
      <c r="J11" s="75">
        <v>0</v>
      </c>
      <c r="K11" s="75">
        <v>594.55951040000002</v>
      </c>
      <c r="L11" s="7"/>
      <c r="M11" s="76">
        <v>1</v>
      </c>
      <c r="N11" s="76">
        <v>2.7699999999999999E-2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81059</v>
      </c>
      <c r="J12" s="81">
        <v>0</v>
      </c>
      <c r="K12" s="81">
        <v>594.55951040000002</v>
      </c>
      <c r="M12" s="80">
        <v>1</v>
      </c>
      <c r="N12" s="80">
        <v>2.7699999999999999E-2</v>
      </c>
    </row>
    <row r="13" spans="2:63">
      <c r="B13" s="79" t="s">
        <v>640</v>
      </c>
      <c r="D13" s="16"/>
      <c r="E13" s="16"/>
      <c r="F13" s="16"/>
      <c r="G13" s="16"/>
      <c r="H13" s="81">
        <v>8250</v>
      </c>
      <c r="J13" s="81">
        <v>0</v>
      </c>
      <c r="K13" s="81">
        <v>140.80000000000001</v>
      </c>
      <c r="M13" s="80">
        <v>0.23680000000000001</v>
      </c>
      <c r="N13" s="80">
        <v>6.6E-3</v>
      </c>
    </row>
    <row r="14" spans="2:63">
      <c r="B14" t="s">
        <v>641</v>
      </c>
      <c r="C14" t="s">
        <v>642</v>
      </c>
      <c r="D14" t="s">
        <v>100</v>
      </c>
      <c r="E14" t="s">
        <v>643</v>
      </c>
      <c r="F14" t="s">
        <v>644</v>
      </c>
      <c r="G14" t="s">
        <v>102</v>
      </c>
      <c r="H14" s="77">
        <v>5500</v>
      </c>
      <c r="I14" s="77">
        <v>1700</v>
      </c>
      <c r="J14" s="77">
        <v>0</v>
      </c>
      <c r="K14" s="77">
        <v>93.5</v>
      </c>
      <c r="L14" s="78">
        <v>0</v>
      </c>
      <c r="M14" s="78">
        <v>0.1573</v>
      </c>
      <c r="N14" s="78">
        <v>4.4000000000000003E-3</v>
      </c>
    </row>
    <row r="15" spans="2:63">
      <c r="B15" t="s">
        <v>645</v>
      </c>
      <c r="C15" t="s">
        <v>646</v>
      </c>
      <c r="D15" t="s">
        <v>100</v>
      </c>
      <c r="E15" t="s">
        <v>647</v>
      </c>
      <c r="F15" t="s">
        <v>644</v>
      </c>
      <c r="G15" t="s">
        <v>102</v>
      </c>
      <c r="H15" s="77">
        <v>2750</v>
      </c>
      <c r="I15" s="77">
        <v>1720</v>
      </c>
      <c r="J15" s="77">
        <v>0</v>
      </c>
      <c r="K15" s="77">
        <v>47.3</v>
      </c>
      <c r="L15" s="78">
        <v>0</v>
      </c>
      <c r="M15" s="78">
        <v>7.9600000000000004E-2</v>
      </c>
      <c r="N15" s="78">
        <v>2.2000000000000001E-3</v>
      </c>
    </row>
    <row r="16" spans="2:63">
      <c r="B16" s="79" t="s">
        <v>648</v>
      </c>
      <c r="D16" s="16"/>
      <c r="E16" s="16"/>
      <c r="F16" s="16"/>
      <c r="G16" s="16"/>
      <c r="H16" s="81">
        <v>8000</v>
      </c>
      <c r="J16" s="81">
        <v>0</v>
      </c>
      <c r="K16" s="81">
        <v>157.43</v>
      </c>
      <c r="M16" s="80">
        <v>0.26479999999999998</v>
      </c>
      <c r="N16" s="80">
        <v>7.3000000000000001E-3</v>
      </c>
    </row>
    <row r="17" spans="2:14">
      <c r="B17" t="s">
        <v>649</v>
      </c>
      <c r="C17" t="s">
        <v>650</v>
      </c>
      <c r="D17" t="s">
        <v>100</v>
      </c>
      <c r="E17" t="s">
        <v>651</v>
      </c>
      <c r="F17" t="s">
        <v>644</v>
      </c>
      <c r="G17" t="s">
        <v>102</v>
      </c>
      <c r="H17" s="77">
        <v>6000</v>
      </c>
      <c r="I17" s="77">
        <v>1663</v>
      </c>
      <c r="J17" s="77">
        <v>0</v>
      </c>
      <c r="K17" s="77">
        <v>99.78</v>
      </c>
      <c r="L17" s="78">
        <v>0</v>
      </c>
      <c r="M17" s="78">
        <v>0.1678</v>
      </c>
      <c r="N17" s="78">
        <v>4.5999999999999999E-3</v>
      </c>
    </row>
    <row r="18" spans="2:14">
      <c r="B18" t="s">
        <v>652</v>
      </c>
      <c r="C18" t="s">
        <v>653</v>
      </c>
      <c r="D18" t="s">
        <v>100</v>
      </c>
      <c r="E18" t="s">
        <v>651</v>
      </c>
      <c r="F18" t="s">
        <v>644</v>
      </c>
      <c r="G18" t="s">
        <v>102</v>
      </c>
      <c r="H18" s="77">
        <v>500</v>
      </c>
      <c r="I18" s="77">
        <v>5659</v>
      </c>
      <c r="J18" s="77">
        <v>0</v>
      </c>
      <c r="K18" s="77">
        <v>28.295000000000002</v>
      </c>
      <c r="L18" s="78">
        <v>0</v>
      </c>
      <c r="M18" s="78">
        <v>4.7600000000000003E-2</v>
      </c>
      <c r="N18" s="78">
        <v>1.2999999999999999E-3</v>
      </c>
    </row>
    <row r="19" spans="2:14">
      <c r="B19" t="s">
        <v>654</v>
      </c>
      <c r="C19" t="s">
        <v>655</v>
      </c>
      <c r="D19" t="s">
        <v>100</v>
      </c>
      <c r="E19" t="s">
        <v>656</v>
      </c>
      <c r="F19" t="s">
        <v>644</v>
      </c>
      <c r="G19" t="s">
        <v>102</v>
      </c>
      <c r="H19" s="77">
        <v>1500</v>
      </c>
      <c r="I19" s="77">
        <v>1957</v>
      </c>
      <c r="J19" s="77">
        <v>0</v>
      </c>
      <c r="K19" s="77">
        <v>29.355</v>
      </c>
      <c r="L19" s="78">
        <v>0</v>
      </c>
      <c r="M19" s="78">
        <v>4.9399999999999999E-2</v>
      </c>
      <c r="N19" s="78">
        <v>1.4E-3</v>
      </c>
    </row>
    <row r="20" spans="2:14">
      <c r="B20" s="79" t="s">
        <v>657</v>
      </c>
      <c r="D20" s="16"/>
      <c r="E20" s="16"/>
      <c r="F20" s="16"/>
      <c r="G20" s="16"/>
      <c r="H20" s="81">
        <v>64809</v>
      </c>
      <c r="J20" s="81">
        <v>0</v>
      </c>
      <c r="K20" s="81">
        <v>296.3295104</v>
      </c>
      <c r="M20" s="80">
        <v>0.49840000000000001</v>
      </c>
      <c r="N20" s="80">
        <v>1.38E-2</v>
      </c>
    </row>
    <row r="21" spans="2:14">
      <c r="B21" t="s">
        <v>658</v>
      </c>
      <c r="C21" t="s">
        <v>659</v>
      </c>
      <c r="D21" t="s">
        <v>100</v>
      </c>
      <c r="E21" t="s">
        <v>651</v>
      </c>
      <c r="F21" t="s">
        <v>660</v>
      </c>
      <c r="G21" t="s">
        <v>102</v>
      </c>
      <c r="H21" s="77">
        <v>12500</v>
      </c>
      <c r="I21" s="77">
        <v>360.24</v>
      </c>
      <c r="J21" s="77">
        <v>0</v>
      </c>
      <c r="K21" s="77">
        <v>45.03</v>
      </c>
      <c r="L21" s="78">
        <v>0</v>
      </c>
      <c r="M21" s="78">
        <v>7.5700000000000003E-2</v>
      </c>
      <c r="N21" s="78">
        <v>2.0999999999999999E-3</v>
      </c>
    </row>
    <row r="22" spans="2:14">
      <c r="B22" t="s">
        <v>661</v>
      </c>
      <c r="C22" t="s">
        <v>662</v>
      </c>
      <c r="D22" t="s">
        <v>100</v>
      </c>
      <c r="E22" t="s">
        <v>643</v>
      </c>
      <c r="F22" t="s">
        <v>660</v>
      </c>
      <c r="G22" t="s">
        <v>102</v>
      </c>
      <c r="H22" s="77">
        <v>30059</v>
      </c>
      <c r="I22" s="77">
        <v>337.56</v>
      </c>
      <c r="J22" s="77">
        <v>0</v>
      </c>
      <c r="K22" s="77">
        <v>101.4671604</v>
      </c>
      <c r="L22" s="78">
        <v>0</v>
      </c>
      <c r="M22" s="78">
        <v>0.17069999999999999</v>
      </c>
      <c r="N22" s="78">
        <v>4.7000000000000002E-3</v>
      </c>
    </row>
    <row r="23" spans="2:14">
      <c r="B23" t="s">
        <v>663</v>
      </c>
      <c r="C23" t="s">
        <v>664</v>
      </c>
      <c r="D23" t="s">
        <v>100</v>
      </c>
      <c r="E23" t="s">
        <v>647</v>
      </c>
      <c r="F23" t="s">
        <v>660</v>
      </c>
      <c r="G23" t="s">
        <v>102</v>
      </c>
      <c r="H23" s="77">
        <v>1500</v>
      </c>
      <c r="I23" s="77">
        <v>3800.07</v>
      </c>
      <c r="J23" s="77">
        <v>0</v>
      </c>
      <c r="K23" s="77">
        <v>57.001049999999999</v>
      </c>
      <c r="L23" s="78">
        <v>2.0000000000000001E-4</v>
      </c>
      <c r="M23" s="78">
        <v>9.5899999999999999E-2</v>
      </c>
      <c r="N23" s="78">
        <v>2.7000000000000001E-3</v>
      </c>
    </row>
    <row r="24" spans="2:14">
      <c r="B24" t="s">
        <v>665</v>
      </c>
      <c r="C24" t="s">
        <v>666</v>
      </c>
      <c r="D24" t="s">
        <v>100</v>
      </c>
      <c r="E24" t="s">
        <v>647</v>
      </c>
      <c r="F24" t="s">
        <v>660</v>
      </c>
      <c r="G24" t="s">
        <v>102</v>
      </c>
      <c r="H24" s="77">
        <v>20000</v>
      </c>
      <c r="I24" s="77">
        <v>338.17</v>
      </c>
      <c r="J24" s="77">
        <v>0</v>
      </c>
      <c r="K24" s="77">
        <v>67.634</v>
      </c>
      <c r="L24" s="78">
        <v>0</v>
      </c>
      <c r="M24" s="78">
        <v>0.1138</v>
      </c>
      <c r="N24" s="78">
        <v>3.0999999999999999E-3</v>
      </c>
    </row>
    <row r="25" spans="2:14">
      <c r="B25" t="s">
        <v>667</v>
      </c>
      <c r="C25" t="s">
        <v>668</v>
      </c>
      <c r="D25" t="s">
        <v>100</v>
      </c>
      <c r="E25" t="s">
        <v>656</v>
      </c>
      <c r="F25" t="s">
        <v>660</v>
      </c>
      <c r="G25" t="s">
        <v>102</v>
      </c>
      <c r="H25" s="77">
        <v>750</v>
      </c>
      <c r="I25" s="77">
        <v>3359.64</v>
      </c>
      <c r="J25" s="77">
        <v>0</v>
      </c>
      <c r="K25" s="77">
        <v>25.197299999999998</v>
      </c>
      <c r="L25" s="78">
        <v>0</v>
      </c>
      <c r="M25" s="78">
        <v>4.24E-2</v>
      </c>
      <c r="N25" s="78">
        <v>1.1999999999999999E-3</v>
      </c>
    </row>
    <row r="26" spans="2:14">
      <c r="B26" s="79" t="s">
        <v>669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635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670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214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s="79" t="s">
        <v>671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672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635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670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t="s">
        <v>216</v>
      </c>
      <c r="D41" s="16"/>
      <c r="E41" s="16"/>
      <c r="F41" s="16"/>
      <c r="G41" s="16"/>
    </row>
    <row r="42" spans="2:14">
      <c r="B42" t="s">
        <v>284</v>
      </c>
      <c r="D42" s="16"/>
      <c r="E42" s="16"/>
      <c r="F42" s="16"/>
      <c r="G42" s="16"/>
    </row>
    <row r="43" spans="2:14">
      <c r="B43" t="s">
        <v>285</v>
      </c>
      <c r="D43" s="16"/>
      <c r="E43" s="16"/>
      <c r="F43" s="16"/>
      <c r="G43" s="16"/>
    </row>
    <row r="44" spans="2:14">
      <c r="B44" t="s">
        <v>286</v>
      </c>
      <c r="D44" s="16"/>
      <c r="E44" s="16"/>
      <c r="F44" s="16"/>
      <c r="G44" s="16"/>
    </row>
    <row r="45" spans="2:14">
      <c r="B45" t="s">
        <v>287</v>
      </c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673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674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635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673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674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635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216</v>
      </c>
      <c r="C30" s="16"/>
      <c r="D30" s="16"/>
      <c r="E30" s="16"/>
    </row>
    <row r="31" spans="2:15">
      <c r="B31" t="s">
        <v>284</v>
      </c>
      <c r="C31" s="16"/>
      <c r="D31" s="16"/>
      <c r="E31" s="16"/>
    </row>
    <row r="32" spans="2:15">
      <c r="B32" t="s">
        <v>285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675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676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677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678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679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677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680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679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681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216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682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683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685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686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687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688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682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683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684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685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686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687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688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689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690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691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635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693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694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695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635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696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697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694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695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635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C26" s="16"/>
      <c r="D26" s="16"/>
      <c r="E26" s="16"/>
    </row>
    <row r="27" spans="2:19">
      <c r="B27" t="s">
        <v>284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B20" t="s">
        <v>284</v>
      </c>
      <c r="C20" s="16"/>
      <c r="D20" s="16"/>
      <c r="E20" s="16"/>
    </row>
    <row r="21" spans="2:13">
      <c r="B21" t="s">
        <v>285</v>
      </c>
      <c r="C21" s="16"/>
      <c r="D21" s="16"/>
      <c r="E21" s="16"/>
    </row>
    <row r="22" spans="2:13">
      <c r="B22" t="s">
        <v>286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698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699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700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701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702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703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704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705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B31" t="s">
        <v>284</v>
      </c>
      <c r="C31" s="16"/>
    </row>
    <row r="32" spans="2:11">
      <c r="B32" t="s">
        <v>285</v>
      </c>
      <c r="C32" s="16"/>
    </row>
    <row r="33" spans="2:3">
      <c r="B33" t="s">
        <v>286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706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676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677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678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707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679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635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677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680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679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681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635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677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678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707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679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635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677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680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679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635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216</v>
      </c>
      <c r="C32" s="16"/>
      <c r="D32" s="16"/>
    </row>
    <row r="33" spans="2:4">
      <c r="B33" t="s">
        <v>284</v>
      </c>
      <c r="C33" s="16"/>
      <c r="D33" s="16"/>
    </row>
    <row r="34" spans="2:4">
      <c r="B34" t="s">
        <v>285</v>
      </c>
      <c r="C34" s="16"/>
      <c r="D34" s="16"/>
    </row>
    <row r="35" spans="2:4">
      <c r="B35" t="s">
        <v>286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682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683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685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686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687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688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682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683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684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685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686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687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688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708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709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710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711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712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713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714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715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716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717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718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710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711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717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216</v>
      </c>
    </row>
    <row r="42" spans="2:18">
      <c r="B42" t="s">
        <v>284</v>
      </c>
    </row>
    <row r="43" spans="2:18">
      <c r="B43" t="s">
        <v>285</v>
      </c>
    </row>
    <row r="44" spans="2:18">
      <c r="B44" t="s">
        <v>286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694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695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719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720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635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216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721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722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214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721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722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214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694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695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694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695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635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216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7A2847-326C-4538-8CA5-883C989FADE4}"/>
</file>

<file path=customXml/itemProps2.xml><?xml version="1.0" encoding="utf-8"?>
<ds:datastoreItem xmlns:ds="http://schemas.openxmlformats.org/officeDocument/2006/customXml" ds:itemID="{3718E489-D079-4884-A7F1-9E7E7CCCCE27}"/>
</file>

<file path=customXml/itemProps3.xml><?xml version="1.0" encoding="utf-8"?>
<ds:datastoreItem xmlns:ds="http://schemas.openxmlformats.org/officeDocument/2006/customXml" ds:itemID="{453D4CA8-99F0-4D2D-BB1A-A4869B83F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2023-04-24T07:27:48Z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