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39" i="1"/>
  <c r="D37" i="1"/>
  <c r="D34" i="1"/>
  <c r="D33" i="1"/>
  <c r="D30" i="1"/>
  <c r="D29" i="1"/>
  <c r="D26" i="1"/>
  <c r="D25" i="1"/>
  <c r="D21" i="1"/>
  <c r="D20" i="1"/>
  <c r="D17" i="1"/>
  <c r="D16" i="1"/>
  <c r="D15" i="1"/>
  <c r="D14" i="1"/>
  <c r="D13" i="1"/>
  <c r="D11" i="1"/>
  <c r="C11" i="1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8" i="1" l="1"/>
  <c r="D22" i="1"/>
  <c r="D27" i="1"/>
  <c r="D31" i="1"/>
  <c r="D35" i="1"/>
  <c r="D40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<sst xmlns="http://schemas.openxmlformats.org/spreadsheetml/2006/main" count="4455" uniqueCount="1023">
  <si>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</si>
  <si>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</si>
  <si>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</si>
  <si>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</si>
  <si>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</si>
  <si>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</si>
  <si>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</si>
  <si>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</si>
  <si>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</si>
  <si>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</si>
  <si>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</si>
  <si>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</si>
  <si>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</si>
  <si>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</si>
  <si>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</si>
  <si>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</si>
  <si>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</si>
  <si>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</si>
  <si>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</si>
  <si>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</si>
  <si>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</si>
  <si>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</si>
  <si>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</si>
  <si>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</si>
  <si>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</si>
  <si>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</si>
  <si>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</si>
  <si>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</si>
  <si>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</si>
  <si>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</si>
  <si>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</si>
  <si>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</si>
  <si>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</si>
  <si>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</si>
  <si>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</si>
  <si>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</si>
  <si>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</si>
  <si>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</si>
  <si>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</si>
  <si>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</si>
  <si>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</si>
  <si>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</si>
  <si>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</si>
  <si>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</si>
  <si>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</si>
  <si>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</si>
  <si>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</si>
  <si>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</si>
  <si>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</si>
  <si>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</si>
  <si>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</si>
  <si>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</si>
  <si>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</si>
  <si>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</si>
  <si>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</si>
  <si>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</si>
  <si>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</si>
  <si>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</si>
  <si>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</si>
  <si>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</si>
  <si>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</si>
  <si>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</si>
  <si>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</si>
  <si>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</si>
  <si>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</si>
  <si>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</si>
  <si>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</si>
  <si>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</si>
  <si>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</si>
  <si>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</si>
  <si>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</si>
  <si>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</si>
  <si>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</si>
  <si>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</si>
  <si>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</si>
  <si>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</si>
  <si>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</si>
  <si>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</si>
  <si>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</si>
  <si>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</si>
  <si>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</si>
  <si>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</si>
  <si>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</si>
  <si>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</si>
  <si>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</si>
  <si>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</si>
  <si>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</si>
  <si>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</si>
  <si>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</si>
  <si>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</si>
  <si>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</si>
  <si>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</si>
  <si>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</si>
  <si>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</si>
  <si>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</si>
  <si>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</si>
  <si>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</si>
  <si>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</si>
  <si>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</si>
  <si>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</si>
  <si>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</si>
  <si>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</si>
  <si>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</si>
  <si>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</si>
  <si>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</si>
  <si>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</si>
  <si>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</si>
  <si>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</si>
  <si>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</si>
  <si>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</si>
  <si>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</si>
  <si>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</si>
  <si>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</si>
  <si>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</si>
  <si>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</si>
  <si>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</si>
  <si>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</si>
  <si>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</si>
  <si>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</si>
  <si>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</si>
  <si>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</si>
  <si>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</si>
  <si>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</si>
  <si>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</si>
  <si>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</si>
  <si>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</si>
  <si>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</si>
  <si>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</si>
  <si>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</si>
  <si>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</si>
  <si>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</si>
  <si>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</si>
  <si>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</si>
  <si>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</si>
  <si>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</si>
  <si>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</si>
  <si>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</si>
  <si>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</si>
  <si>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</si>
  <si>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</si>
  <si>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</si>
  <si>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</si>
  <si>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</si>
  <si>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</si>
  <si>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</si>
  <si>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</si>
  <si>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</si>
  <si>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</si>
  <si>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</si>
  <si>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</si>
  <si>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</si>
  <si>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</si>
  <si>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</si>
  <si>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</si>
  <si>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</si>
  <si>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</si>
  <si>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</si>
  <si>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</si>
  <si>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</si>
  <si>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</si>
  <si>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</si>
  <si>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</si>
  <si>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</si>
  <si>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</si>
  <si>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</si>
  <si>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</si>
  <si>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</si>
  <si>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</si>
  <si>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</si>
  <si>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</si>
  <si>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</si>
  <si>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</si>
  <si>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</si>
  <si>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</si>
  <si>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</si>
  <si>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</si>
  <si>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</si>
  <si>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</si>
  <si>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</si>
  <si>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</si>
  <si>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</si>
  <si>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</si>
  <si>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</si>
  <si>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</si>
  <si>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</si>
  <si>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</si>
  <si>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</si>
  <si>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</si>
  <si>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</si>
  <si>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</si>
  <si>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</si>
  <si>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</si>
  <si>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</si>
  <si>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</si>
  <si>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</si>
  <si>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</si>
  <si>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</si>
  <si>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</si>
  <si>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</si>
  <si>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</si>
  <si>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</si>
  <si>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</si>
  <si>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</si>
  <si>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</si>
  <si>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</si>
  <si>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</si>
  <si>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</si>
  <si>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</si>
  <si>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</si>
  <si>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</si>
  <si>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</si>
  <si>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</si>
  <si>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</si>
  <si>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</si>
  <si>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</si>
  <si>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</si>
  <si>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</si>
  <si>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</si>
  <si>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</si>
  <si>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</si>
  <si>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</si>
  <si>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</si>
  <si>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</si>
  <si>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</si>
  <si>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</si>
  <si>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ממשל צמודה 0529- האוצר - ממשלתית צמודה</t>
  </si>
  <si>
    <t>1157023</t>
  </si>
  <si>
    <t>23/11/22</t>
  </si>
  <si>
    <t>ממשל צמודה 0726- האוצר - ממשלתית צמודה</t>
  </si>
  <si>
    <t>1169564</t>
  </si>
  <si>
    <t>05/12/22</t>
  </si>
  <si>
    <t>ממשל צמודה 1025- האוצר - ממשלתית צמודה</t>
  </si>
  <si>
    <t>1135912</t>
  </si>
  <si>
    <t>30/10/22</t>
  </si>
  <si>
    <t>ממשל צמודה 1131- האוצר - ממשלתית צמודה</t>
  </si>
  <si>
    <t>1172220</t>
  </si>
  <si>
    <t>22/11/22</t>
  </si>
  <si>
    <t>ממשלתי צמוד 0527- האוצר - ממשלתית צמודה</t>
  </si>
  <si>
    <t>1140847</t>
  </si>
  <si>
    <t>01/12/22</t>
  </si>
  <si>
    <t>סה"כ לא צמודות</t>
  </si>
  <si>
    <t>סה"כ מלווה קצר מועד</t>
  </si>
  <si>
    <t>מ.ק.מ 1023- בנק ישראל- מק"מ</t>
  </si>
  <si>
    <t>8231029</t>
  </si>
  <si>
    <t>06/10/22</t>
  </si>
  <si>
    <t>מ.ק.מ.     1213- בנק ישראל- מק"מ</t>
  </si>
  <si>
    <t>8231219</t>
  </si>
  <si>
    <t>22/12/22</t>
  </si>
  <si>
    <t>מ.ק.מ. 1123- בנק ישראל- מק"מ</t>
  </si>
  <si>
    <t>8231128</t>
  </si>
  <si>
    <t>31/10/22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</si>
  <si>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</si>
  <si>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</si>
  <si>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</si>
  <si>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</si>
  <si>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</si>
  <si>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</si>
  <si>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</si>
  <si>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0327</t>
  </si>
  <si>
    <t>1139344</t>
  </si>
  <si>
    <t>11/10/22</t>
  </si>
  <si>
    <t>ממשל שקלית 0330- האוצר - ממשלתית שקלית</t>
  </si>
  <si>
    <t>1160985</t>
  </si>
  <si>
    <t>01/09/22</t>
  </si>
  <si>
    <t>ממשל שקלית 1123- האוצר - ממשלתית שקלית</t>
  </si>
  <si>
    <t>1155068</t>
  </si>
  <si>
    <t>16/08/22</t>
  </si>
  <si>
    <t>ממשלתי 0324- האוצר - ממשלתית שקלית</t>
  </si>
  <si>
    <t>1130848</t>
  </si>
  <si>
    <t>04/07/22</t>
  </si>
  <si>
    <t>ממשלתי 0825- האוצר - ממשלתית שקלית</t>
  </si>
  <si>
    <t>1135557</t>
  </si>
  <si>
    <t>03/10/22</t>
  </si>
  <si>
    <t>ממשלתי שקלי 0425- האוצר - ממשלתית שקלית</t>
  </si>
  <si>
    <t>1162668</t>
  </si>
  <si>
    <t>30/05/22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</si>
  <si>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</si>
  <si>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</si>
  <si>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</si>
  <si>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</si>
  <si>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</si>
  <si>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15/11/22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</si>
  <si>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</si>
  <si>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</si>
  <si>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</si>
  <si>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</si>
  <si>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</si>
  <si>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</si>
  <si>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</si>
  <si>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</si>
  <si>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</si>
  <si>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</si>
  <si>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</si>
  <si>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</si>
  <si>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</si>
  <si>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</si>
  <si>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</si>
  <si>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</si>
  <si>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</si>
  <si>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</si>
  <si>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</si>
  <si>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</si>
  <si>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</si>
  <si>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Aaa.il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</si>
  <si>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</si>
  <si>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</si>
  <si>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</si>
  <si>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</si>
  <si>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</si>
  <si>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</si>
  <si>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29/11/22</t>
  </si>
  <si>
    <t>לאומי אג"ח 181- לאומי</t>
  </si>
  <si>
    <t>6040505</t>
  </si>
  <si>
    <t>05/09/22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</si>
  <si>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</si>
  <si>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</si>
  <si>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</si>
  <si>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</si>
  <si>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</si>
  <si>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06/12/22</t>
  </si>
  <si>
    <t>מז טפ הנפק   45- מזרחי טפחות הנפ</t>
  </si>
  <si>
    <t>2310217</t>
  </si>
  <si>
    <t>מז טפ הנפק 51- מזרחי טפחות הנפ</t>
  </si>
  <si>
    <t>2310324</t>
  </si>
  <si>
    <t>13/06/22</t>
  </si>
  <si>
    <t>מזרחי הנפקות אג"ח 49- מזרחי טפחות הנפ</t>
  </si>
  <si>
    <t>2310282</t>
  </si>
  <si>
    <t>27/12/22</t>
  </si>
  <si>
    <t>מקורות  אגח 11- מקורות</t>
  </si>
  <si>
    <t>1158476</t>
  </si>
  <si>
    <t>520010869</t>
  </si>
  <si>
    <t>שרותים</t>
  </si>
  <si>
    <t>27/07/22</t>
  </si>
  <si>
    <t>מקורות אגח 10- מקורות</t>
  </si>
  <si>
    <t>1158468</t>
  </si>
  <si>
    <t>06/09/22</t>
  </si>
  <si>
    <t>מרכנתיל הנ אגח ד- מרכנתיל הנפקות</t>
  </si>
  <si>
    <t>1171305</t>
  </si>
  <si>
    <t>513686154</t>
  </si>
  <si>
    <t>נמלי ישראל אג "ח א- נמלי ישראל</t>
  </si>
  <si>
    <t>1145564</t>
  </si>
  <si>
    <t>513569780</t>
  </si>
  <si>
    <t>נדלן מניב בישראל</t>
  </si>
  <si>
    <t>13/10/22</t>
  </si>
  <si>
    <t>נמלי ישראל אג"ח ב- נמלי ישראל</t>
  </si>
  <si>
    <t>1145572</t>
  </si>
  <si>
    <t>20/11/22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</si>
  <si>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</si>
  <si>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</si>
  <si>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</si>
  <si>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</si>
  <si>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</si>
  <si>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</si>
  <si>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12/12/22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</si>
  <si>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</si>
  <si>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</si>
  <si>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</si>
  <si>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</si>
  <si>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</si>
  <si>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</si>
  <si>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</si>
  <si>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</si>
  <si>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</si>
  <si>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</si>
  <si>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</si>
  <si>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</si>
  <si>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</si>
  <si>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</si>
  <si>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</si>
  <si>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</si>
  <si>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</si>
  <si>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</si>
  <si>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</si>
  <si>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</si>
  <si>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</si>
  <si>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</si>
  <si>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30/08/22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</si>
  <si>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</si>
  <si>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</si>
  <si>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</si>
  <si>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</si>
  <si>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</si>
  <si>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</si>
  <si>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ilAA+</t>
  </si>
  <si>
    <t>26/10/22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</si>
  <si>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</si>
  <si>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</si>
  <si>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</si>
  <si>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</si>
  <si>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</si>
  <si>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</si>
  <si>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23/08/22</t>
  </si>
  <si>
    <t>עזריאלי אגח ח- עזריאלי קבוצה</t>
  </si>
  <si>
    <t>1178680</t>
  </si>
  <si>
    <t>אמות  אגח ח- אמות</t>
  </si>
  <si>
    <t>1172782</t>
  </si>
  <si>
    <t>520026683</t>
  </si>
  <si>
    <t>Aa2.il</t>
  </si>
  <si>
    <t>14/12/22</t>
  </si>
  <si>
    <t>אמות אג ו'- אמות</t>
  </si>
  <si>
    <t>1158609</t>
  </si>
  <si>
    <t>אמות אג4- אמות</t>
  </si>
  <si>
    <t>1133149</t>
  </si>
  <si>
    <t>08/12/22</t>
  </si>
  <si>
    <t>ארפורט סיטי אג"ח 5- איירפורט סיטי</t>
  </si>
  <si>
    <t>1133487</t>
  </si>
  <si>
    <t>511659401</t>
  </si>
  <si>
    <t>ilAA</t>
  </si>
  <si>
    <t>08/11/22</t>
  </si>
  <si>
    <t>ביג אגח ח- ביג</t>
  </si>
  <si>
    <t>1138924</t>
  </si>
  <si>
    <t>513623314</t>
  </si>
  <si>
    <t>גב ים  אגח 9</t>
  </si>
  <si>
    <t>7590219</t>
  </si>
  <si>
    <t>520001736</t>
  </si>
  <si>
    <t>גב ים אג"ח 6- גב ים</t>
  </si>
  <si>
    <t>7590128</t>
  </si>
  <si>
    <t>10/11/22</t>
  </si>
  <si>
    <t>מבני תעש  אגח כ- מבנה</t>
  </si>
  <si>
    <t>2260495</t>
  </si>
  <si>
    <t>520024126</t>
  </si>
  <si>
    <t>25/05/22</t>
  </si>
  <si>
    <t>מליסרון אג10- מליסרון</t>
  </si>
  <si>
    <t>3230190</t>
  </si>
  <si>
    <t>520037789</t>
  </si>
  <si>
    <t>מליסרון אג11- מליסרון</t>
  </si>
  <si>
    <t>3230208</t>
  </si>
  <si>
    <t>02/11/22</t>
  </si>
  <si>
    <t>מליסרון אגח יח- מליסרון</t>
  </si>
  <si>
    <t>3230372</t>
  </si>
  <si>
    <t>רבוע נדלן אגח ח- רבוע כחול נדל"ן</t>
  </si>
  <si>
    <t>1157569</t>
  </si>
  <si>
    <t>513765859</t>
  </si>
  <si>
    <t>ריט 1 אגח ה- 1 ריט</t>
  </si>
  <si>
    <t>1136753</t>
  </si>
  <si>
    <t>513821488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</si>
  <si>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</si>
  <si>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</si>
  <si>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</si>
  <si>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</si>
  <si>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</si>
  <si>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</si>
  <si>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</si>
  <si>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</si>
  <si>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</si>
  <si>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</si>
  <si>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</si>
  <si>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</si>
  <si>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</si>
  <si>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</si>
  <si>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</si>
  <si>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Aa3.il</t>
  </si>
  <si>
    <t>13/09/22</t>
  </si>
  <si>
    <t>בזק אגח 10- בזק</t>
  </si>
  <si>
    <t>2300184</t>
  </si>
  <si>
    <t>520031931</t>
  </si>
  <si>
    <t>21/11/22</t>
  </si>
  <si>
    <t>ביג  אגח יח- ביג</t>
  </si>
  <si>
    <t>1174226</t>
  </si>
  <si>
    <t>ביג אג"ח 12- ביג</t>
  </si>
  <si>
    <t>1156231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</si>
  <si>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</si>
  <si>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</si>
  <si>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</si>
  <si>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</si>
  <si>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</si>
  <si>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</si>
  <si>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</si>
  <si>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</si>
  <si>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</si>
  <si>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הראל הנפק אגח ט- הראל הנפקות</t>
  </si>
  <si>
    <t>1134030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</si>
  <si>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</si>
  <si>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</si>
  <si>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</si>
  <si>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</si>
  <si>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</si>
  <si>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</si>
  <si>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</si>
  <si>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</si>
  <si>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</si>
  <si>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</si>
  <si>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</si>
  <si>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</si>
  <si>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</si>
  <si>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</si>
  <si>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</si>
  <si>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</si>
  <si>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</si>
  <si>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</si>
  <si>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</si>
  <si>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</si>
  <si>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</si>
  <si>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</si>
  <si>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</si>
  <si>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</si>
  <si>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</si>
  <si>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</si>
  <si>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</si>
  <si>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</si>
  <si>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</si>
  <si>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</si>
  <si>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</si>
  <si>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</si>
  <si>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נדלן מניב בחו"ל</t>
  </si>
  <si>
    <t>A2.il</t>
  </si>
  <si>
    <t>מגה אור אג7- מגה אור</t>
  </si>
  <si>
    <t>1141696</t>
  </si>
  <si>
    <t>513257873</t>
  </si>
  <si>
    <t>A</t>
  </si>
  <si>
    <t>S&amp;P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</si>
  <si>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</si>
  <si>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</si>
  <si>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</si>
  <si>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</si>
  <si>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</si>
  <si>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</si>
  <si>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</si>
  <si>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</si>
  <si>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</si>
  <si>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</si>
  <si>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</si>
  <si>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</si>
  <si>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A3.il</t>
  </si>
  <si>
    <t>05/07/22</t>
  </si>
  <si>
    <t>ג'י סיטי אגח טז- ג'י סיטי</t>
  </si>
  <si>
    <t>1260785</t>
  </si>
  <si>
    <t>16/06/22</t>
  </si>
  <si>
    <t>ג'י סיטי אגח יג- ג'י סיטי</t>
  </si>
  <si>
    <t>1260652</t>
  </si>
  <si>
    <t>דיסקונט מנפיקים אג"ח יג</t>
  </si>
  <si>
    <t>7480155</t>
  </si>
  <si>
    <t>26/12/22</t>
  </si>
  <si>
    <t>דיסקונט מנפיקים אג"ח יד</t>
  </si>
  <si>
    <t>7480163</t>
  </si>
  <si>
    <t>לאומי אג"ח 180- לאומי</t>
  </si>
  <si>
    <t>6040422</t>
  </si>
  <si>
    <t>08/06/22</t>
  </si>
  <si>
    <t>מז טפ הנ אגח 63- מזרחי טפחות הנפ</t>
  </si>
  <si>
    <t>2310548</t>
  </si>
  <si>
    <t>מזרחי  טפ הנפק   40</t>
  </si>
  <si>
    <t>2310167</t>
  </si>
  <si>
    <t>20/10/22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</si>
  <si>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</si>
  <si>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</si>
  <si>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</si>
  <si>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</si>
  <si>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</si>
  <si>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</si>
  <si>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</si>
  <si>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חשמל     אגח 26- חשמל</t>
  </si>
  <si>
    <t>6000202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</si>
  <si>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</si>
  <si>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</si>
  <si>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</si>
  <si>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</si>
  <si>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</si>
  <si>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</si>
  <si>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</si>
  <si>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</si>
  <si>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</si>
  <si>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</si>
  <si>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</si>
  <si>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15/06/22</t>
  </si>
  <si>
    <t>אמות אגח ז- אמות</t>
  </si>
  <si>
    <t>1162866</t>
  </si>
  <si>
    <t>07/09/22</t>
  </si>
  <si>
    <t>אקויטל    אגח 2- אקויטל</t>
  </si>
  <si>
    <t>7550122</t>
  </si>
  <si>
    <t>520030859</t>
  </si>
  <si>
    <t>24/07/22</t>
  </si>
  <si>
    <t>אקויטל אגח 3- אקויטל</t>
  </si>
  <si>
    <t>7550148</t>
  </si>
  <si>
    <t>גב ים אג8- גב 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</si>
  <si>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</si>
  <si>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</si>
  <si>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</si>
  <si>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</si>
  <si>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</si>
  <si>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</si>
  <si>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</si>
  <si>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ישראכרט אגח א- ישראכרט</t>
  </si>
  <si>
    <t>1157536</t>
  </si>
  <si>
    <t>510706153</t>
  </si>
  <si>
    <t>שרותים פיננסים</t>
  </si>
  <si>
    <t>מבנה תעשיה אג16</t>
  </si>
  <si>
    <t>2260438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</si>
  <si>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</si>
  <si>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</si>
  <si>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</si>
  <si>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</si>
  <si>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</si>
  <si>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</si>
  <si>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19/06/22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</si>
  <si>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</si>
  <si>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</si>
  <si>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</si>
  <si>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</si>
  <si>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</si>
  <si>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</si>
  <si>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</si>
  <si>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</si>
  <si>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</si>
  <si>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</si>
  <si>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</si>
  <si>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</si>
  <si>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</si>
  <si>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</si>
  <si>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</si>
  <si>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</si>
  <si>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</si>
  <si>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</si>
  <si>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06/06/22</t>
  </si>
  <si>
    <t>כלל ביטוח אג"ח 8- כללביט</t>
  </si>
  <si>
    <t>1132968</t>
  </si>
  <si>
    <t>כללביט  אגח יב- כללביט</t>
  </si>
  <si>
    <t>1179928</t>
  </si>
  <si>
    <t>22/09/22</t>
  </si>
  <si>
    <t>כללביט אגח  י- כללביט</t>
  </si>
  <si>
    <t>1136068</t>
  </si>
  <si>
    <t>18/10/22</t>
  </si>
  <si>
    <t>מגדל הון  אגח ד- מגדל ביטוח הון</t>
  </si>
  <si>
    <t>1137033</t>
  </si>
  <si>
    <t>513230029</t>
  </si>
  <si>
    <t>מנורה הון הת אגח ו'- מנורה מב הון</t>
  </si>
  <si>
    <t>1160241</t>
  </si>
  <si>
    <t>513937714</t>
  </si>
  <si>
    <t>פניקס הון אגח ו- הפניקס גיוסי הון</t>
  </si>
  <si>
    <t>1136696</t>
  </si>
  <si>
    <t>514290345</t>
  </si>
  <si>
    <t>פניקס הון אגח יא- הפניקס גיוסי הון</t>
  </si>
  <si>
    <t>1159359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</si>
  <si>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</si>
  <si>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</si>
  <si>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</si>
  <si>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</si>
  <si>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</si>
  <si>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</si>
  <si>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</si>
  <si>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</si>
  <si>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</si>
  <si>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</si>
  <si>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</si>
  <si>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</si>
  <si>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</si>
  <si>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</si>
  <si>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מגדל הון אג"ח 3- מגדל ביטוח הון</t>
  </si>
  <si>
    <t>1135862</t>
  </si>
  <si>
    <t>מגדל הון אגח ט- מגדל ביטוח הון</t>
  </si>
  <si>
    <t>1185628</t>
  </si>
  <si>
    <t>פז נפט אג4</t>
  </si>
  <si>
    <t>1132505</t>
  </si>
  <si>
    <t>22/05/22</t>
  </si>
  <si>
    <t>פז נפט אגח ח- פז נפט</t>
  </si>
  <si>
    <t>1162817</t>
  </si>
  <si>
    <t>פרטנר  אגח ז- פרטנר</t>
  </si>
  <si>
    <t>1156397</t>
  </si>
  <si>
    <t>520044314</t>
  </si>
  <si>
    <t>דור אלון  אגח ז- דור אלון</t>
  </si>
  <si>
    <t>1157700</t>
  </si>
  <si>
    <t>520043878</t>
  </si>
  <si>
    <t>חברה לישראל אגח 12- חברה לישראל</t>
  </si>
  <si>
    <t>5760251</t>
  </si>
  <si>
    <t>520028010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</si>
  <si>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</si>
  <si>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</si>
  <si>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</si>
  <si>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</si>
  <si>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</si>
  <si>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</si>
  <si>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אקסטל  אגח ג- אקסטל לימיטד</t>
  </si>
  <si>
    <t>1175041</t>
  </si>
  <si>
    <t>1811308</t>
  </si>
  <si>
    <t>14/08/22</t>
  </si>
  <si>
    <t>דיסק השק  אגח י- דיסקונט השקעות</t>
  </si>
  <si>
    <t>6390348</t>
  </si>
  <si>
    <t>520023896</t>
  </si>
  <si>
    <t>ilBBB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</si>
  <si>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</si>
  <si>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</si>
  <si>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</si>
  <si>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</si>
  <si>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</si>
  <si>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</si>
  <si>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</si>
  <si>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</si>
  <si>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אלביט מערכות אגח ג- אלביט מערכות</t>
  </si>
  <si>
    <t>1178250</t>
  </si>
  <si>
    <t>19/10/22</t>
  </si>
  <si>
    <t>ישראמקו אג1- ישראמקו יהש</t>
  </si>
  <si>
    <t>2320174</t>
  </si>
  <si>
    <t>550010003</t>
  </si>
  <si>
    <t>חברה לישראל אג"ח 13</t>
  </si>
  <si>
    <t>5760269</t>
  </si>
  <si>
    <t>רציו מימון אג 3- רציו מימון</t>
  </si>
  <si>
    <t>1142488</t>
  </si>
  <si>
    <t>515060044</t>
  </si>
  <si>
    <t>21/09/22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</si>
  <si>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</si>
  <si>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</si>
  <si>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</si>
  <si>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</si>
  <si>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</si>
  <si>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</si>
  <si>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</si>
  <si>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</si>
  <si>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</si>
  <si>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</si>
  <si>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</si>
  <si>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</si>
  <si>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</si>
  <si>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</si>
  <si>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</si>
  <si>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</si>
  <si>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</si>
  <si>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</si>
  <si>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</si>
  <si>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</si>
  <si>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</si>
  <si>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</si>
  <si>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</si>
  <si>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</si>
  <si>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</si>
  <si>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</si>
  <si>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</si>
  <si>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</si>
  <si>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</si>
  <si>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</si>
  <si>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</si>
  <si>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</si>
  <si>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</si>
  <si>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</si>
  <si>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</si>
  <si>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</si>
  <si>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</si>
  <si>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</si>
  <si>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</si>
  <si>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</si>
  <si>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</si>
  <si>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</si>
  <si>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</si>
  <si>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</si>
  <si>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</si>
  <si>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</si>
  <si>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</si>
  <si>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</si>
  <si>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</si>
  <si>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</si>
  <si>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</si>
  <si>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</si>
  <si>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</si>
  <si>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</si>
  <si>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</si>
  <si>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</si>
  <si>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</si>
  <si>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</si>
  <si>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</si>
  <si>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</si>
  <si>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</si>
  <si>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</si>
  <si>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</si>
  <si>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</si>
  <si>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</si>
  <si>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ג'נריישן קפיטל- ג'נריישן קפיטל</t>
  </si>
  <si>
    <t>1156926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</si>
  <si>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</si>
  <si>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</si>
  <si>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</si>
  <si>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</si>
  <si>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</si>
  <si>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</si>
  <si>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מימון ישיר- מימון ישיר קב</t>
  </si>
  <si>
    <t>1168186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</si>
  <si>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</si>
  <si>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</si>
  <si>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</si>
  <si>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</si>
  <si>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</si>
  <si>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</si>
  <si>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</si>
  <si>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</si>
  <si>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</si>
  <si>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</si>
  <si>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</si>
  <si>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</si>
  <si>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</si>
  <si>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</si>
  <si>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</si>
  <si>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</si>
  <si>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</si>
  <si>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</si>
  <si>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</si>
  <si>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</si>
  <si>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</si>
  <si>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</si>
  <si>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</si>
  <si>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</si>
  <si>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</si>
  <si>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</si>
  <si>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</si>
  <si>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</si>
  <si>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</si>
  <si>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</si>
  <si>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אינרום- אינרום בנייה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</si>
  <si>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</si>
  <si>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</si>
  <si>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</si>
  <si>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</si>
  <si>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</si>
  <si>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</si>
  <si>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</si>
  <si>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</si>
  <si>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</si>
  <si>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</si>
  <si>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</si>
  <si>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</si>
  <si>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</si>
  <si>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</si>
  <si>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</si>
  <si>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</si>
  <si>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</si>
  <si>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</si>
  <si>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</si>
  <si>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</si>
  <si>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פורמולה- פורמולה מערכות</t>
  </si>
  <si>
    <t>256016</t>
  </si>
  <si>
    <t>520036690</t>
  </si>
  <si>
    <t>שרותי מידע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</si>
  <si>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</si>
  <si>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</si>
  <si>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</si>
  <si>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</si>
  <si>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</si>
  <si>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</si>
  <si>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</si>
  <si>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</si>
  <si>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סאפינס- סאפיינס</t>
  </si>
  <si>
    <t>1087659</t>
  </si>
  <si>
    <t>53368</t>
  </si>
  <si>
    <t>פרטנר- פרטנר</t>
  </si>
  <si>
    <t>1083484</t>
  </si>
  <si>
    <t>סה"כ מניות היתר</t>
  </si>
  <si>
    <t>פנינסולה- פנינסולה</t>
  </si>
  <si>
    <t>333013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</si>
  <si>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</si>
  <si>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</si>
  <si>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</si>
  <si>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</si>
  <si>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</si>
  <si>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</si>
  <si>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</si>
  <si>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</si>
  <si>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</si>
  <si>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</si>
  <si>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</si>
  <si>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</si>
  <si>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</si>
  <si>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</si>
  <si>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</si>
  <si>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</si>
  <si>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</si>
  <si>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</si>
  <si>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</si>
  <si>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</si>
  <si>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</si>
  <si>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</si>
  <si>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</si>
  <si>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</si>
  <si>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</si>
  <si>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</si>
  <si>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</si>
  <si>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</si>
  <si>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</si>
  <si>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</si>
  <si>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</si>
  <si>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</si>
  <si>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</si>
  <si>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</si>
  <si>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</si>
  <si>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</si>
  <si>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</si>
  <si>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</si>
  <si>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</si>
  <si>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</si>
  <si>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</si>
  <si>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</si>
  <si>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סל (DAX30 (4D- הראל קרנות מדד</t>
  </si>
  <si>
    <t>1149053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</si>
  <si>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</si>
  <si>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</si>
  <si>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</si>
  <si>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</si>
  <si>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</si>
  <si>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</si>
  <si>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</si>
  <si>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</si>
  <si>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</si>
  <si>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</si>
  <si>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</si>
  <si>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</si>
  <si>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</si>
  <si>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</si>
  <si>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</si>
  <si>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</si>
  <si>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</si>
  <si>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</si>
  <si>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</si>
  <si>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</si>
  <si>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</si>
  <si>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</si>
  <si>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</si>
  <si>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</si>
  <si>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</si>
  <si>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</si>
  <si>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</si>
  <si>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</si>
  <si>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</si>
  <si>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</si>
  <si>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MSCI AC Far East EX Japan (4D) ETF- קסם קרנות נאמנו</t>
  </si>
  <si>
    <t>1145838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</si>
  <si>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</si>
  <si>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</si>
  <si>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</si>
  <si>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</si>
  <si>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</si>
  <si>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</si>
  <si>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</si>
  <si>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</si>
  <si>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תכלית תל בונד שקלי סד.2- מיטב קרנות נאמנ</t>
  </si>
  <si>
    <t>1145184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</si>
  <si>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</si>
  <si>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</si>
  <si>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</si>
  <si>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</si>
  <si>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</si>
  <si>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</si>
  <si>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</si>
  <si>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</si>
  <si>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</si>
  <si>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</si>
  <si>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</si>
  <si>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</si>
  <si>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</si>
  <si>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</si>
  <si>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</si>
  <si>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</si>
  <si>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</si>
  <si>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</si>
  <si>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</si>
  <si>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</si>
  <si>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</si>
  <si>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</si>
  <si>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</si>
  <si>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</si>
  <si>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</si>
  <si>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</si>
  <si>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</si>
  <si>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</si>
  <si>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</si>
  <si>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</si>
  <si>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</si>
  <si>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</si>
  <si>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</si>
  <si>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</si>
  <si>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</si>
  <si>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</si>
  <si>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</si>
  <si>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</si>
  <si>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</si>
  <si>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</si>
  <si>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</si>
  <si>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VCSH-VANGUARD S/T corp bond ETF- VANGURUARD</t>
  </si>
  <si>
    <t>US92206C4096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</si>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</sst>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4" workbookViewId="0">
      <selection activeCell="K36" sqref="K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14721.45816658998</v>
      </c>
      <c r="D11" s="76">
        <f>C11/$C$42</f>
        <v>7.6863705537884464E-2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47762.871319099999</v>
      </c>
      <c r="D13" s="78">
        <f t="shared" ref="D13:D22" si="0">C13/$C$42</f>
        <v>0.24937959508976815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35174.121931326998</v>
      </c>
      <c r="D15" s="78">
        <f t="shared" si="0"/>
        <v>0.18365119270718389</v>
      </c>
    </row>
    <row r="16" spans="1:36">
      <c r="A16" s="10" t="s">
        <v>13</v>
      </c>
      <c r="B16" s="70" t="s">
        <v>19</v>
      </c>
      <c r="C16" s="77">
        <v>10641.129129000001</v>
      </c>
      <c r="D16" s="78">
        <f t="shared" si="0"/>
        <v>5.5559483762165934E-2</v>
      </c>
    </row>
    <row r="17" spans="1:4">
      <c r="A17" s="10" t="s">
        <v>13</v>
      </c>
      <c r="B17" s="70" t="s">
        <v>195</v>
      </c>
      <c r="C17" s="77">
        <v>83227.201354110002</v>
      </c>
      <c r="D17" s="78">
        <f t="shared" si="0"/>
        <v>0.4345460229029976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191526.78190012698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14721.45816658998</v>
      </c>
      <c r="K11" s="76">
        <f>J11/$J$11</f>
        <v>1</v>
      </c>
      <c r="L11" s="76">
        <f>J11/'סכום נכסי הקרן'!$C$42</f>
        <v>7.6863705537884464E-2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14721.45816658998</v>
      </c>
      <c r="K12" s="80">
        <f t="shared" ref="K12:K26" si="0">J12/$J$11</f>
        <v>1</v>
      </c>
      <c r="L12" s="80">
        <f>J12/'סכום נכסי הקרן'!$C$42</f>
        <v>7.6863705537884464E-2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14464.25230999998</v>
      </c>
      <c r="K13" s="80">
        <f t="shared" si="0"/>
        <v>0.98252850677701731</v>
      </c>
      <c r="L13" s="80">
        <f>J13/'סכום נכסי הקרן'!$C$42</f>
        <v>7.5520781827485978E-2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19103.53818-4639.28587000002</f>
        <v>14464.25230999998</v>
      </c>
      <c r="K14" s="78">
        <f t="shared" si="0"/>
        <v>0.98252850677701731</v>
      </c>
      <c r="L14" s="78">
        <f>J14/'סכום נכסי הקרן'!$C$42</f>
        <v>7.5520781827485978E-2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257.20585659</v>
      </c>
      <c r="K15" s="80">
        <f t="shared" si="0"/>
        <v>1.7471493222982689E-2</v>
      </c>
      <c r="L15" s="80">
        <f>J15/'סכום נכסי הקרן'!$C$42</f>
        <v>1.3429237103984855E-3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257.20585659</v>
      </c>
      <c r="K16" s="78">
        <f t="shared" si="0"/>
        <v>1.7471493222982689E-2</v>
      </c>
      <c r="L16" s="78">
        <f>J16/'סכום נכסי הקרן'!$C$42</f>
        <v>1.3429237103984855E-3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3.42</v>
      </c>
      <c r="I11" s="7"/>
      <c r="J11" s="7"/>
      <c r="K11" s="76">
        <v>2.8899999999999999E-2</v>
      </c>
      <c r="L11" s="75">
        <v>47867811</v>
      </c>
      <c r="M11" s="7"/>
      <c r="N11" s="75">
        <v>0</v>
      </c>
      <c r="O11" s="75">
        <v>47762.871319099999</v>
      </c>
      <c r="P11" s="7"/>
      <c r="Q11" s="76">
        <v>1</v>
      </c>
      <c r="R11" s="76">
        <v>0.24349999999999999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3.42</v>
      </c>
      <c r="K12" s="80">
        <v>2.8899999999999999E-2</v>
      </c>
      <c r="L12" s="81">
        <v>47867811</v>
      </c>
      <c r="N12" s="81">
        <v>0</v>
      </c>
      <c r="O12" s="81">
        <v>47762.871319099999</v>
      </c>
      <c r="Q12" s="80">
        <v>1</v>
      </c>
      <c r="R12" s="80">
        <v>0.24349999999999999</v>
      </c>
    </row>
    <row r="13" spans="2:53">
      <c r="B13" s="79" t="s">
        <v>219</v>
      </c>
      <c r="C13" s="16"/>
      <c r="D13" s="16"/>
      <c r="H13" s="81">
        <v>3.61</v>
      </c>
      <c r="K13" s="80">
        <v>5.1000000000000004E-3</v>
      </c>
      <c r="L13" s="81">
        <v>10865711</v>
      </c>
      <c r="N13" s="81">
        <v>0</v>
      </c>
      <c r="O13" s="81">
        <v>11880.8954691</v>
      </c>
      <c r="Q13" s="80">
        <v>0.2487</v>
      </c>
      <c r="R13" s="80">
        <v>6.0600000000000001E-2</v>
      </c>
    </row>
    <row r="14" spans="2:53">
      <c r="B14" s="79" t="s">
        <v>220</v>
      </c>
      <c r="C14" s="16"/>
      <c r="D14" s="16"/>
      <c r="H14" s="81">
        <v>3.61</v>
      </c>
      <c r="K14" s="80">
        <v>5.1000000000000004E-3</v>
      </c>
      <c r="L14" s="81">
        <v>10865711</v>
      </c>
      <c r="N14" s="81">
        <v>0</v>
      </c>
      <c r="O14" s="81">
        <v>11880.8954691</v>
      </c>
      <c r="Q14" s="80">
        <v>0.2487</v>
      </c>
      <c r="R14" s="80">
        <v>6.0600000000000001E-2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652000</v>
      </c>
      <c r="M15" s="77">
        <v>142.6</v>
      </c>
      <c r="N15" s="77">
        <v>0</v>
      </c>
      <c r="O15" s="77">
        <v>929.75199999999995</v>
      </c>
      <c r="P15" s="78">
        <v>0</v>
      </c>
      <c r="Q15" s="78">
        <v>1.95E-2</v>
      </c>
      <c r="R15" s="78">
        <v>4.7000000000000002E-3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6.31</v>
      </c>
      <c r="I16" t="s">
        <v>102</v>
      </c>
      <c r="J16" s="78">
        <v>5.0000000000000001E-3</v>
      </c>
      <c r="K16" s="78">
        <v>8.6E-3</v>
      </c>
      <c r="L16" s="77">
        <v>1353914</v>
      </c>
      <c r="M16" s="77">
        <v>105.8</v>
      </c>
      <c r="N16" s="77">
        <v>0</v>
      </c>
      <c r="O16" s="77">
        <v>1432.441012</v>
      </c>
      <c r="P16" s="78">
        <v>1E-4</v>
      </c>
      <c r="Q16" s="78">
        <v>0.03</v>
      </c>
      <c r="R16" s="78">
        <v>7.3000000000000001E-3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3.58</v>
      </c>
      <c r="I17" t="s">
        <v>102</v>
      </c>
      <c r="J17" s="78">
        <v>1E-3</v>
      </c>
      <c r="K17" s="78">
        <v>8.8000000000000005E-3</v>
      </c>
      <c r="L17" s="77">
        <v>2021581</v>
      </c>
      <c r="M17" s="77">
        <v>105.01</v>
      </c>
      <c r="N17" s="77">
        <v>0</v>
      </c>
      <c r="O17" s="77">
        <v>2122.8622080999999</v>
      </c>
      <c r="P17" s="78">
        <v>1E-4</v>
      </c>
      <c r="Q17" s="78">
        <v>4.4400000000000002E-2</v>
      </c>
      <c r="R17" s="78">
        <v>1.0800000000000001E-2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2.81</v>
      </c>
      <c r="I18" t="s">
        <v>102</v>
      </c>
      <c r="J18" s="78">
        <v>7.4999999999999997E-3</v>
      </c>
      <c r="K18" s="78">
        <v>8.6999999999999994E-3</v>
      </c>
      <c r="L18" s="77">
        <v>4789537</v>
      </c>
      <c r="M18" s="77">
        <v>108.1</v>
      </c>
      <c r="N18" s="77">
        <v>0</v>
      </c>
      <c r="O18" s="77">
        <v>5177.4894969999996</v>
      </c>
      <c r="P18" s="78">
        <v>2.0000000000000001E-4</v>
      </c>
      <c r="Q18" s="78">
        <v>0.1084</v>
      </c>
      <c r="R18" s="78">
        <v>2.64E-2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8.8800000000000008</v>
      </c>
      <c r="I19" t="s">
        <v>102</v>
      </c>
      <c r="J19" s="78">
        <v>1E-3</v>
      </c>
      <c r="K19" s="78">
        <v>8.3000000000000001E-3</v>
      </c>
      <c r="L19" s="77">
        <v>140000</v>
      </c>
      <c r="M19" s="77">
        <v>101.22</v>
      </c>
      <c r="N19" s="77">
        <v>0</v>
      </c>
      <c r="O19" s="77">
        <v>141.708</v>
      </c>
      <c r="P19" s="78">
        <v>0</v>
      </c>
      <c r="Q19" s="78">
        <v>3.0000000000000001E-3</v>
      </c>
      <c r="R19" s="78">
        <v>6.9999999999999999E-4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1908679</v>
      </c>
      <c r="M20" s="77">
        <v>108.8</v>
      </c>
      <c r="N20" s="77">
        <v>0</v>
      </c>
      <c r="O20" s="77">
        <v>2076.6427520000002</v>
      </c>
      <c r="P20" s="78">
        <v>1E-4</v>
      </c>
      <c r="Q20" s="78">
        <v>4.3499999999999997E-2</v>
      </c>
      <c r="R20" s="78">
        <v>1.06E-2</v>
      </c>
    </row>
    <row r="21" spans="2:18">
      <c r="B21" s="79" t="s">
        <v>240</v>
      </c>
      <c r="C21" s="16"/>
      <c r="D21" s="16"/>
      <c r="H21" s="81">
        <v>3.35</v>
      </c>
      <c r="K21" s="80">
        <v>3.6799999999999999E-2</v>
      </c>
      <c r="L21" s="81">
        <v>37002100</v>
      </c>
      <c r="N21" s="81">
        <v>0</v>
      </c>
      <c r="O21" s="81">
        <v>35881.975850000003</v>
      </c>
      <c r="Q21" s="80">
        <v>0.75129999999999997</v>
      </c>
      <c r="R21" s="80">
        <v>0.18290000000000001</v>
      </c>
    </row>
    <row r="22" spans="2:18">
      <c r="B22" s="79" t="s">
        <v>241</v>
      </c>
      <c r="C22" s="16"/>
      <c r="D22" s="16"/>
      <c r="H22" s="81">
        <v>0.89</v>
      </c>
      <c r="K22" s="80">
        <v>3.7100000000000001E-2</v>
      </c>
      <c r="L22" s="81">
        <v>8500000</v>
      </c>
      <c r="N22" s="81">
        <v>0</v>
      </c>
      <c r="O22" s="81">
        <v>8229.48</v>
      </c>
      <c r="Q22" s="80">
        <v>0.17230000000000001</v>
      </c>
      <c r="R22" s="80">
        <v>4.2000000000000003E-2</v>
      </c>
    </row>
    <row r="23" spans="2:18">
      <c r="B23" t="s">
        <v>242</v>
      </c>
      <c r="C23" t="s">
        <v>243</v>
      </c>
      <c r="D23" t="s">
        <v>100</v>
      </c>
      <c r="E23" t="s">
        <v>223</v>
      </c>
      <c r="G23" t="s">
        <v>244</v>
      </c>
      <c r="H23" s="77">
        <v>0.78</v>
      </c>
      <c r="I23" t="s">
        <v>102</v>
      </c>
      <c r="J23" s="78">
        <v>0</v>
      </c>
      <c r="K23" s="78">
        <v>3.7199999999999997E-2</v>
      </c>
      <c r="L23" s="77">
        <v>1600000</v>
      </c>
      <c r="M23" s="77">
        <v>97.2</v>
      </c>
      <c r="N23" s="77">
        <v>0</v>
      </c>
      <c r="O23" s="77">
        <v>1555.2</v>
      </c>
      <c r="P23" s="78">
        <v>1E-4</v>
      </c>
      <c r="Q23" s="78">
        <v>3.2599999999999997E-2</v>
      </c>
      <c r="R23" s="78">
        <v>7.9000000000000008E-3</v>
      </c>
    </row>
    <row r="24" spans="2:18">
      <c r="B24" t="s">
        <v>245</v>
      </c>
      <c r="C24" t="s">
        <v>246</v>
      </c>
      <c r="D24" t="s">
        <v>100</v>
      </c>
      <c r="E24" t="s">
        <v>223</v>
      </c>
      <c r="G24" t="s">
        <v>247</v>
      </c>
      <c r="H24" s="77">
        <v>0.93</v>
      </c>
      <c r="I24" t="s">
        <v>102</v>
      </c>
      <c r="J24" s="78">
        <v>0</v>
      </c>
      <c r="K24" s="78">
        <v>3.6999999999999998E-2</v>
      </c>
      <c r="L24" s="77">
        <v>5400000</v>
      </c>
      <c r="M24" s="77">
        <v>96.67</v>
      </c>
      <c r="N24" s="77">
        <v>0</v>
      </c>
      <c r="O24" s="77">
        <v>5220.18</v>
      </c>
      <c r="P24" s="78">
        <v>2.0000000000000001E-4</v>
      </c>
      <c r="Q24" s="78">
        <v>0.10929999999999999</v>
      </c>
      <c r="R24" s="78">
        <v>2.6599999999999999E-2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0.85</v>
      </c>
      <c r="I25" t="s">
        <v>102</v>
      </c>
      <c r="J25" s="78">
        <v>0</v>
      </c>
      <c r="K25" s="78">
        <v>3.6999999999999998E-2</v>
      </c>
      <c r="L25" s="77">
        <v>1500000</v>
      </c>
      <c r="M25" s="77">
        <v>96.94</v>
      </c>
      <c r="N25" s="77">
        <v>0</v>
      </c>
      <c r="O25" s="77">
        <v>1454.1</v>
      </c>
      <c r="P25" s="78">
        <v>1E-4</v>
      </c>
      <c r="Q25" s="78">
        <v>3.04E-2</v>
      </c>
      <c r="R25" s="78">
        <v>7.4000000000000003E-3</v>
      </c>
    </row>
    <row r="26" spans="2:18">
      <c r="B26" s="79" t="s">
        <v>251</v>
      </c>
      <c r="C26" s="16"/>
      <c r="D26" s="16"/>
      <c r="H26" s="81">
        <v>4.08</v>
      </c>
      <c r="K26" s="80">
        <v>3.6700000000000003E-2</v>
      </c>
      <c r="L26" s="81">
        <v>28502100</v>
      </c>
      <c r="N26" s="81">
        <v>0</v>
      </c>
      <c r="O26" s="81">
        <v>27652.495849999999</v>
      </c>
      <c r="Q26" s="80">
        <v>0.57899999999999996</v>
      </c>
      <c r="R26" s="80">
        <v>0.14099999999999999</v>
      </c>
    </row>
    <row r="27" spans="2:18">
      <c r="B27" t="s">
        <v>252</v>
      </c>
      <c r="C27" t="s">
        <v>253</v>
      </c>
      <c r="D27" t="s">
        <v>100</v>
      </c>
      <c r="E27" t="s">
        <v>223</v>
      </c>
      <c r="G27" t="s">
        <v>254</v>
      </c>
      <c r="H27" s="77">
        <v>3.13</v>
      </c>
      <c r="I27" t="s">
        <v>102</v>
      </c>
      <c r="J27" s="78">
        <v>5.0000000000000001E-3</v>
      </c>
      <c r="K27" s="78">
        <v>3.7699999999999997E-2</v>
      </c>
      <c r="L27" s="77">
        <v>6000000</v>
      </c>
      <c r="M27" s="77">
        <v>90.84</v>
      </c>
      <c r="N27" s="77">
        <v>0</v>
      </c>
      <c r="O27" s="77">
        <v>5450.4</v>
      </c>
      <c r="P27" s="78">
        <v>4.0000000000000002E-4</v>
      </c>
      <c r="Q27" s="78">
        <v>0.11409999999999999</v>
      </c>
      <c r="R27" s="78">
        <v>2.7799999999999998E-2</v>
      </c>
    </row>
    <row r="28" spans="2:18">
      <c r="B28" t="s">
        <v>255</v>
      </c>
      <c r="C28" t="s">
        <v>256</v>
      </c>
      <c r="D28" t="s">
        <v>100</v>
      </c>
      <c r="E28" t="s">
        <v>223</v>
      </c>
      <c r="G28" t="s">
        <v>257</v>
      </c>
      <c r="H28" s="77">
        <v>1.83</v>
      </c>
      <c r="I28" t="s">
        <v>102</v>
      </c>
      <c r="J28" s="78">
        <v>4.0000000000000001E-3</v>
      </c>
      <c r="K28" s="78">
        <v>3.56E-2</v>
      </c>
      <c r="L28" s="77">
        <v>6350000</v>
      </c>
      <c r="M28" s="77">
        <v>94.54</v>
      </c>
      <c r="N28" s="77">
        <v>0</v>
      </c>
      <c r="O28" s="77">
        <v>6003.29</v>
      </c>
      <c r="P28" s="78">
        <v>4.0000000000000002E-4</v>
      </c>
      <c r="Q28" s="78">
        <v>0.12570000000000001</v>
      </c>
      <c r="R28" s="78">
        <v>3.0599999999999999E-2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260</v>
      </c>
      <c r="H29" s="77">
        <v>4.05</v>
      </c>
      <c r="I29" t="s">
        <v>102</v>
      </c>
      <c r="J29" s="78">
        <v>0.02</v>
      </c>
      <c r="K29" s="78">
        <v>3.7499999999999999E-2</v>
      </c>
      <c r="L29" s="77">
        <v>1546100</v>
      </c>
      <c r="M29" s="77">
        <v>94.75</v>
      </c>
      <c r="N29" s="77">
        <v>0</v>
      </c>
      <c r="O29" s="77">
        <v>1464.92975</v>
      </c>
      <c r="P29" s="78">
        <v>1E-4</v>
      </c>
      <c r="Q29" s="78">
        <v>3.0700000000000002E-2</v>
      </c>
      <c r="R29" s="78">
        <v>7.4999999999999997E-3</v>
      </c>
    </row>
    <row r="30" spans="2:18">
      <c r="B30" t="s">
        <v>261</v>
      </c>
      <c r="C30" t="s">
        <v>262</v>
      </c>
      <c r="D30" t="s">
        <v>100</v>
      </c>
      <c r="E30" t="s">
        <v>223</v>
      </c>
      <c r="G30" t="s">
        <v>263</v>
      </c>
      <c r="H30" s="77">
        <v>6.94</v>
      </c>
      <c r="I30" t="s">
        <v>102</v>
      </c>
      <c r="J30" s="78">
        <v>0.01</v>
      </c>
      <c r="K30" s="78">
        <v>3.6900000000000002E-2</v>
      </c>
      <c r="L30" s="77">
        <v>4000000</v>
      </c>
      <c r="M30" s="77">
        <v>83.99</v>
      </c>
      <c r="N30" s="77">
        <v>0</v>
      </c>
      <c r="O30" s="77">
        <v>3359.6</v>
      </c>
      <c r="P30" s="78">
        <v>2.0000000000000001E-4</v>
      </c>
      <c r="Q30" s="78">
        <v>7.0300000000000001E-2</v>
      </c>
      <c r="R30" s="78">
        <v>1.7100000000000001E-2</v>
      </c>
    </row>
    <row r="31" spans="2:18">
      <c r="B31" t="s">
        <v>264</v>
      </c>
      <c r="C31" t="s">
        <v>265</v>
      </c>
      <c r="D31" t="s">
        <v>100</v>
      </c>
      <c r="E31" t="s">
        <v>223</v>
      </c>
      <c r="G31" t="s">
        <v>266</v>
      </c>
      <c r="H31" s="77">
        <v>0.92</v>
      </c>
      <c r="I31" t="s">
        <v>102</v>
      </c>
      <c r="J31" s="78">
        <v>1.4999999999999999E-2</v>
      </c>
      <c r="K31" s="78">
        <v>3.6799999999999999E-2</v>
      </c>
      <c r="L31" s="77">
        <v>230000</v>
      </c>
      <c r="M31" s="77">
        <v>98.2</v>
      </c>
      <c r="N31" s="77">
        <v>0</v>
      </c>
      <c r="O31" s="77">
        <v>225.86</v>
      </c>
      <c r="P31" s="78">
        <v>0</v>
      </c>
      <c r="Q31" s="78">
        <v>4.7000000000000002E-3</v>
      </c>
      <c r="R31" s="78">
        <v>1.1999999999999999E-3</v>
      </c>
    </row>
    <row r="32" spans="2:18">
      <c r="B32" t="s">
        <v>267</v>
      </c>
      <c r="C32" t="s">
        <v>268</v>
      </c>
      <c r="D32" t="s">
        <v>100</v>
      </c>
      <c r="E32" t="s">
        <v>223</v>
      </c>
      <c r="G32" t="s">
        <v>269</v>
      </c>
      <c r="H32" s="77">
        <v>1.21</v>
      </c>
      <c r="I32" t="s">
        <v>102</v>
      </c>
      <c r="J32" s="78">
        <v>3.7499999999999999E-2</v>
      </c>
      <c r="K32" s="78">
        <v>3.6200000000000003E-2</v>
      </c>
      <c r="L32" s="77">
        <v>4500000</v>
      </c>
      <c r="M32" s="77">
        <v>102.96</v>
      </c>
      <c r="N32" s="77">
        <v>0</v>
      </c>
      <c r="O32" s="77">
        <v>4633.2</v>
      </c>
      <c r="P32" s="78">
        <v>2.0000000000000001E-4</v>
      </c>
      <c r="Q32" s="78">
        <v>9.7000000000000003E-2</v>
      </c>
      <c r="R32" s="78">
        <v>2.3599999999999999E-2</v>
      </c>
    </row>
    <row r="33" spans="2:18">
      <c r="B33" t="s">
        <v>270</v>
      </c>
      <c r="C33" t="s">
        <v>271</v>
      </c>
      <c r="D33" t="s">
        <v>100</v>
      </c>
      <c r="E33" t="s">
        <v>223</v>
      </c>
      <c r="G33" t="s">
        <v>272</v>
      </c>
      <c r="H33" s="77">
        <v>2.62</v>
      </c>
      <c r="I33" t="s">
        <v>102</v>
      </c>
      <c r="J33" s="78">
        <v>1.7500000000000002E-2</v>
      </c>
      <c r="K33" s="78">
        <v>3.7100000000000001E-2</v>
      </c>
      <c r="L33" s="77">
        <v>2231000</v>
      </c>
      <c r="M33" s="77">
        <v>95.66</v>
      </c>
      <c r="N33" s="77">
        <v>0</v>
      </c>
      <c r="O33" s="77">
        <v>2134.1745999999998</v>
      </c>
      <c r="P33" s="78">
        <v>1E-4</v>
      </c>
      <c r="Q33" s="78">
        <v>4.4699999999999997E-2</v>
      </c>
      <c r="R33" s="78">
        <v>1.09E-2</v>
      </c>
    </row>
    <row r="34" spans="2:18">
      <c r="B34" t="s">
        <v>273</v>
      </c>
      <c r="C34" t="s">
        <v>274</v>
      </c>
      <c r="D34" t="s">
        <v>100</v>
      </c>
      <c r="E34" t="s">
        <v>223</v>
      </c>
      <c r="G34" t="s">
        <v>275</v>
      </c>
      <c r="H34" s="77">
        <v>2.3199999999999998</v>
      </c>
      <c r="I34" t="s">
        <v>102</v>
      </c>
      <c r="J34" s="78">
        <v>5.0000000000000001E-3</v>
      </c>
      <c r="K34" s="78">
        <v>3.78E-2</v>
      </c>
      <c r="L34" s="77">
        <v>850000</v>
      </c>
      <c r="M34" s="77">
        <v>93.15</v>
      </c>
      <c r="N34" s="77">
        <v>0</v>
      </c>
      <c r="O34" s="77">
        <v>791.77499999999998</v>
      </c>
      <c r="P34" s="78">
        <v>0</v>
      </c>
      <c r="Q34" s="78">
        <v>1.66E-2</v>
      </c>
      <c r="R34" s="78">
        <v>4.0000000000000001E-3</v>
      </c>
    </row>
    <row r="35" spans="2:18">
      <c r="B35" t="s">
        <v>276</v>
      </c>
      <c r="C35" t="s">
        <v>277</v>
      </c>
      <c r="D35" t="s">
        <v>100</v>
      </c>
      <c r="E35" t="s">
        <v>223</v>
      </c>
      <c r="G35" t="s">
        <v>278</v>
      </c>
      <c r="H35" s="77">
        <v>3.51</v>
      </c>
      <c r="I35" t="s">
        <v>102</v>
      </c>
      <c r="J35" s="78">
        <v>6.25E-2</v>
      </c>
      <c r="K35" s="78">
        <v>3.6999999999999998E-2</v>
      </c>
      <c r="L35" s="77">
        <v>270000</v>
      </c>
      <c r="M35" s="77">
        <v>109.97</v>
      </c>
      <c r="N35" s="77">
        <v>0</v>
      </c>
      <c r="O35" s="77">
        <v>296.91899999999998</v>
      </c>
      <c r="P35" s="78">
        <v>0</v>
      </c>
      <c r="Q35" s="78">
        <v>6.1999999999999998E-3</v>
      </c>
      <c r="R35" s="78">
        <v>1.5E-3</v>
      </c>
    </row>
    <row r="36" spans="2:18">
      <c r="B36" t="s">
        <v>279</v>
      </c>
      <c r="C36" t="s">
        <v>280</v>
      </c>
      <c r="D36" t="s">
        <v>100</v>
      </c>
      <c r="E36" t="s">
        <v>223</v>
      </c>
      <c r="G36" t="s">
        <v>281</v>
      </c>
      <c r="H36" s="77">
        <v>12.56</v>
      </c>
      <c r="I36" t="s">
        <v>102</v>
      </c>
      <c r="J36" s="78">
        <v>5.5E-2</v>
      </c>
      <c r="K36" s="78">
        <v>3.6299999999999999E-2</v>
      </c>
      <c r="L36" s="77">
        <v>2525000</v>
      </c>
      <c r="M36" s="77">
        <v>130.38999999999999</v>
      </c>
      <c r="N36" s="77">
        <v>0</v>
      </c>
      <c r="O36" s="77">
        <v>3292.3474999999999</v>
      </c>
      <c r="P36" s="78">
        <v>1E-4</v>
      </c>
      <c r="Q36" s="78">
        <v>6.8900000000000003E-2</v>
      </c>
      <c r="R36" s="78">
        <v>1.6799999999999999E-2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7">
        <v>0</v>
      </c>
      <c r="I38" t="s">
        <v>211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211</v>
      </c>
      <c r="C40" t="s">
        <v>211</v>
      </c>
      <c r="D40" s="16"/>
      <c r="E40" t="s">
        <v>211</v>
      </c>
      <c r="H40" s="77">
        <v>0</v>
      </c>
      <c r="I40" t="s">
        <v>211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7">
        <v>0</v>
      </c>
      <c r="I43" t="s">
        <v>211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7">
        <v>0</v>
      </c>
      <c r="I45" t="s">
        <v>211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2:4">
      <c r="B49" t="s">
        <v>289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6">
        <v>3.6499999999999998E-2</v>
      </c>
      <c r="O11" s="75">
        <v>34701725.950000003</v>
      </c>
      <c r="P11" s="33"/>
      <c r="Q11" s="75">
        <v>247.42729</v>
      </c>
      <c r="R11" s="75">
        <v>35174.121931326998</v>
      </c>
      <c r="S11" s="7"/>
      <c r="T11" s="76">
        <v>1</v>
      </c>
      <c r="U11" s="76">
        <v>0.17929999999999999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</v>
      </c>
      <c r="N12" s="80">
        <v>3.6499999999999998E-2</v>
      </c>
      <c r="O12" s="81">
        <v>34701725.950000003</v>
      </c>
      <c r="Q12" s="81">
        <v>247.42729</v>
      </c>
      <c r="R12" s="81">
        <v>35174.121931326998</v>
      </c>
      <c r="T12" s="80">
        <v>1</v>
      </c>
      <c r="U12" s="80">
        <v>0.17929999999999999</v>
      </c>
    </row>
    <row r="13" spans="2:66">
      <c r="B13" s="79" t="s">
        <v>290</v>
      </c>
      <c r="C13" s="16"/>
      <c r="D13" s="16"/>
      <c r="E13" s="16"/>
      <c r="F13" s="16"/>
      <c r="K13" s="81">
        <v>4.26</v>
      </c>
      <c r="N13" s="80">
        <v>2.4E-2</v>
      </c>
      <c r="O13" s="81">
        <v>21916638.190000001</v>
      </c>
      <c r="Q13" s="81">
        <v>111.29262</v>
      </c>
      <c r="R13" s="81">
        <v>23005.703272590999</v>
      </c>
      <c r="T13" s="80">
        <v>0.65410000000000001</v>
      </c>
      <c r="U13" s="80">
        <v>0.1173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205</v>
      </c>
      <c r="I14" t="s">
        <v>206</v>
      </c>
      <c r="J14" t="s">
        <v>298</v>
      </c>
      <c r="K14" s="77">
        <v>3.98</v>
      </c>
      <c r="L14" t="s">
        <v>102</v>
      </c>
      <c r="M14" s="78">
        <v>5.0000000000000001E-4</v>
      </c>
      <c r="N14" s="78">
        <v>2.0400000000000001E-2</v>
      </c>
      <c r="O14" s="77">
        <v>815850</v>
      </c>
      <c r="P14" s="77">
        <v>99.01</v>
      </c>
      <c r="Q14" s="77">
        <v>0</v>
      </c>
      <c r="R14" s="77">
        <v>807.77308500000004</v>
      </c>
      <c r="S14" s="78">
        <v>5.9999999999999995E-4</v>
      </c>
      <c r="T14" s="78">
        <v>2.3E-2</v>
      </c>
      <c r="U14" s="78">
        <v>4.1000000000000003E-3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302</v>
      </c>
      <c r="H15" t="s">
        <v>303</v>
      </c>
      <c r="I15" t="s">
        <v>150</v>
      </c>
      <c r="J15" t="s">
        <v>266</v>
      </c>
      <c r="K15" s="77">
        <v>2.69</v>
      </c>
      <c r="L15" t="s">
        <v>102</v>
      </c>
      <c r="M15" s="78">
        <v>1E-3</v>
      </c>
      <c r="N15" s="78">
        <v>1.49E-2</v>
      </c>
      <c r="O15" s="77">
        <v>300000</v>
      </c>
      <c r="P15" s="77">
        <v>103.3</v>
      </c>
      <c r="Q15" s="77">
        <v>0</v>
      </c>
      <c r="R15" s="77">
        <v>309.89999999999998</v>
      </c>
      <c r="S15" s="78">
        <v>2.0000000000000001E-4</v>
      </c>
      <c r="T15" s="78">
        <v>8.8000000000000005E-3</v>
      </c>
      <c r="U15" s="78">
        <v>1.6000000000000001E-3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302</v>
      </c>
      <c r="H16" t="s">
        <v>303</v>
      </c>
      <c r="I16" t="s">
        <v>150</v>
      </c>
      <c r="J16" t="s">
        <v>272</v>
      </c>
      <c r="K16" s="77">
        <v>4.72</v>
      </c>
      <c r="L16" t="s">
        <v>102</v>
      </c>
      <c r="M16" s="78">
        <v>2E-3</v>
      </c>
      <c r="N16" s="78">
        <v>1.7000000000000001E-2</v>
      </c>
      <c r="O16" s="77">
        <v>155000</v>
      </c>
      <c r="P16" s="77">
        <v>98.04</v>
      </c>
      <c r="Q16" s="77">
        <v>0</v>
      </c>
      <c r="R16" s="77">
        <v>151.96199999999999</v>
      </c>
      <c r="S16" s="78">
        <v>1E-4</v>
      </c>
      <c r="T16" s="78">
        <v>4.3E-3</v>
      </c>
      <c r="U16" s="78">
        <v>8.0000000000000004E-4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302</v>
      </c>
      <c r="H17" t="s">
        <v>303</v>
      </c>
      <c r="I17" t="s">
        <v>150</v>
      </c>
      <c r="J17" t="s">
        <v>310</v>
      </c>
      <c r="K17" s="77">
        <v>2.46</v>
      </c>
      <c r="L17" t="s">
        <v>102</v>
      </c>
      <c r="M17" s="78">
        <v>8.3000000000000001E-3</v>
      </c>
      <c r="N17" s="78">
        <v>2.0199999999999999E-2</v>
      </c>
      <c r="O17" s="77">
        <v>641273</v>
      </c>
      <c r="P17" s="77">
        <v>106.54</v>
      </c>
      <c r="Q17" s="77">
        <v>0</v>
      </c>
      <c r="R17" s="77">
        <v>683.21225419999996</v>
      </c>
      <c r="S17" s="78">
        <v>2.0000000000000001E-4</v>
      </c>
      <c r="T17" s="78">
        <v>1.9400000000000001E-2</v>
      </c>
      <c r="U17" s="78">
        <v>3.5000000000000001E-3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302</v>
      </c>
      <c r="H18" t="s">
        <v>303</v>
      </c>
      <c r="I18" t="s">
        <v>150</v>
      </c>
      <c r="J18" t="s">
        <v>313</v>
      </c>
      <c r="K18" s="77">
        <v>0.68</v>
      </c>
      <c r="L18" t="s">
        <v>102</v>
      </c>
      <c r="M18" s="78">
        <v>0.01</v>
      </c>
      <c r="N18" s="78">
        <v>1.7000000000000001E-2</v>
      </c>
      <c r="O18" s="77">
        <v>755366</v>
      </c>
      <c r="P18" s="77">
        <v>107.43</v>
      </c>
      <c r="Q18" s="77">
        <v>0</v>
      </c>
      <c r="R18" s="77">
        <v>811.48969380000005</v>
      </c>
      <c r="S18" s="78">
        <v>2.9999999999999997E-4</v>
      </c>
      <c r="T18" s="78">
        <v>2.3099999999999999E-2</v>
      </c>
      <c r="U18" s="78">
        <v>4.1000000000000003E-3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316</v>
      </c>
      <c r="G19" t="s">
        <v>302</v>
      </c>
      <c r="H19" t="s">
        <v>205</v>
      </c>
      <c r="I19" t="s">
        <v>206</v>
      </c>
      <c r="J19" t="s">
        <v>250</v>
      </c>
      <c r="K19" s="77">
        <v>5.8</v>
      </c>
      <c r="L19" t="s">
        <v>102</v>
      </c>
      <c r="M19" s="78">
        <v>1E-3</v>
      </c>
      <c r="N19" s="78">
        <v>1.7500000000000002E-2</v>
      </c>
      <c r="O19" s="77">
        <v>134796</v>
      </c>
      <c r="P19" s="77">
        <v>95.78</v>
      </c>
      <c r="Q19" s="77">
        <v>0</v>
      </c>
      <c r="R19" s="77">
        <v>129.10760880000001</v>
      </c>
      <c r="S19" s="78">
        <v>0</v>
      </c>
      <c r="T19" s="78">
        <v>3.7000000000000002E-3</v>
      </c>
      <c r="U19" s="78">
        <v>6.9999999999999999E-4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316</v>
      </c>
      <c r="G20" t="s">
        <v>302</v>
      </c>
      <c r="H20" t="s">
        <v>303</v>
      </c>
      <c r="I20" t="s">
        <v>150</v>
      </c>
      <c r="J20" t="s">
        <v>319</v>
      </c>
      <c r="K20" s="77">
        <v>4.16</v>
      </c>
      <c r="L20" t="s">
        <v>102</v>
      </c>
      <c r="M20" s="78">
        <v>1E-3</v>
      </c>
      <c r="N20" s="78">
        <v>1.7600000000000001E-2</v>
      </c>
      <c r="O20" s="77">
        <v>166513</v>
      </c>
      <c r="P20" s="77">
        <v>97.15</v>
      </c>
      <c r="Q20" s="77">
        <v>0</v>
      </c>
      <c r="R20" s="77">
        <v>161.7673795</v>
      </c>
      <c r="S20" s="78">
        <v>1E-4</v>
      </c>
      <c r="T20" s="78">
        <v>4.5999999999999999E-3</v>
      </c>
      <c r="U20" s="78">
        <v>8.0000000000000004E-4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316</v>
      </c>
      <c r="G21" t="s">
        <v>302</v>
      </c>
      <c r="H21" t="s">
        <v>303</v>
      </c>
      <c r="I21" t="s">
        <v>150</v>
      </c>
      <c r="J21" t="s">
        <v>272</v>
      </c>
      <c r="K21" s="77">
        <v>1.74</v>
      </c>
      <c r="L21" t="s">
        <v>102</v>
      </c>
      <c r="M21" s="78">
        <v>8.6E-3</v>
      </c>
      <c r="N21" s="78">
        <v>1.49E-2</v>
      </c>
      <c r="O21" s="77">
        <v>499736</v>
      </c>
      <c r="P21" s="77">
        <v>107.95</v>
      </c>
      <c r="Q21" s="77">
        <v>0</v>
      </c>
      <c r="R21" s="77">
        <v>539.465012</v>
      </c>
      <c r="S21" s="78">
        <v>2.0000000000000001E-4</v>
      </c>
      <c r="T21" s="78">
        <v>1.5299999999999999E-2</v>
      </c>
      <c r="U21" s="78">
        <v>2.8E-3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316</v>
      </c>
      <c r="G22" t="s">
        <v>302</v>
      </c>
      <c r="H22" t="s">
        <v>303</v>
      </c>
      <c r="I22" t="s">
        <v>150</v>
      </c>
      <c r="J22" t="s">
        <v>324</v>
      </c>
      <c r="K22" s="77">
        <v>0.83</v>
      </c>
      <c r="L22" t="s">
        <v>102</v>
      </c>
      <c r="M22" s="78">
        <v>1E-3</v>
      </c>
      <c r="N22" s="78">
        <v>1.6400000000000001E-2</v>
      </c>
      <c r="O22" s="77">
        <v>325000</v>
      </c>
      <c r="P22" s="77">
        <v>105.84</v>
      </c>
      <c r="Q22" s="77">
        <v>0</v>
      </c>
      <c r="R22" s="77">
        <v>343.98</v>
      </c>
      <c r="S22" s="78">
        <v>1E-4</v>
      </c>
      <c r="T22" s="78">
        <v>9.7999999999999997E-3</v>
      </c>
      <c r="U22" s="78">
        <v>1.8E-3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316</v>
      </c>
      <c r="G23" t="s">
        <v>302</v>
      </c>
      <c r="H23" t="s">
        <v>205</v>
      </c>
      <c r="I23" t="s">
        <v>206</v>
      </c>
      <c r="J23" t="s">
        <v>327</v>
      </c>
      <c r="K23" s="77">
        <v>3.46</v>
      </c>
      <c r="L23" t="s">
        <v>102</v>
      </c>
      <c r="M23" s="78">
        <v>3.8E-3</v>
      </c>
      <c r="N23" s="78">
        <v>1.6500000000000001E-2</v>
      </c>
      <c r="O23" s="77">
        <v>676477</v>
      </c>
      <c r="P23" s="77">
        <v>101.89</v>
      </c>
      <c r="Q23" s="77">
        <v>0</v>
      </c>
      <c r="R23" s="77">
        <v>689.26241530000004</v>
      </c>
      <c r="S23" s="78">
        <v>2.0000000000000001E-4</v>
      </c>
      <c r="T23" s="78">
        <v>1.9599999999999999E-2</v>
      </c>
      <c r="U23" s="78">
        <v>3.5000000000000001E-3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330</v>
      </c>
      <c r="G24" t="s">
        <v>331</v>
      </c>
      <c r="H24" t="s">
        <v>205</v>
      </c>
      <c r="I24" t="s">
        <v>206</v>
      </c>
      <c r="J24" t="s">
        <v>332</v>
      </c>
      <c r="K24" s="77">
        <v>13.15</v>
      </c>
      <c r="L24" t="s">
        <v>102</v>
      </c>
      <c r="M24" s="78">
        <v>2.07E-2</v>
      </c>
      <c r="N24" s="78">
        <v>2.1700000000000001E-2</v>
      </c>
      <c r="O24" s="77">
        <v>156852.07999999999</v>
      </c>
      <c r="P24" s="77">
        <v>105</v>
      </c>
      <c r="Q24" s="77">
        <v>7.0965499999999997</v>
      </c>
      <c r="R24" s="77">
        <v>171.791234</v>
      </c>
      <c r="S24" s="78">
        <v>1E-4</v>
      </c>
      <c r="T24" s="78">
        <v>4.8999999999999998E-3</v>
      </c>
      <c r="U24" s="78">
        <v>8.9999999999999998E-4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330</v>
      </c>
      <c r="G25" t="s">
        <v>331</v>
      </c>
      <c r="H25" t="s">
        <v>205</v>
      </c>
      <c r="I25" t="s">
        <v>206</v>
      </c>
      <c r="J25" t="s">
        <v>335</v>
      </c>
      <c r="K25" s="77">
        <v>2.97</v>
      </c>
      <c r="L25" t="s">
        <v>102</v>
      </c>
      <c r="M25" s="78">
        <v>1E-3</v>
      </c>
      <c r="N25" s="78">
        <v>1.4999999999999999E-2</v>
      </c>
      <c r="O25" s="77">
        <v>450000</v>
      </c>
      <c r="P25" s="77">
        <v>101.92</v>
      </c>
      <c r="Q25" s="77">
        <v>0.23899000000000001</v>
      </c>
      <c r="R25" s="77">
        <v>458.87898999999999</v>
      </c>
      <c r="S25" s="78">
        <v>4.0000000000000002E-4</v>
      </c>
      <c r="T25" s="78">
        <v>1.2999999999999999E-2</v>
      </c>
      <c r="U25" s="78">
        <v>2.3E-3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338</v>
      </c>
      <c r="G26" t="s">
        <v>302</v>
      </c>
      <c r="H26" t="s">
        <v>205</v>
      </c>
      <c r="I26" t="s">
        <v>206</v>
      </c>
      <c r="J26" t="s">
        <v>310</v>
      </c>
      <c r="K26" s="77">
        <v>3.4</v>
      </c>
      <c r="L26" t="s">
        <v>102</v>
      </c>
      <c r="M26" s="78">
        <v>1.4999999999999999E-2</v>
      </c>
      <c r="N26" s="78">
        <v>2.2200000000000001E-2</v>
      </c>
      <c r="O26" s="77">
        <v>456104</v>
      </c>
      <c r="P26" s="77">
        <v>109.01</v>
      </c>
      <c r="Q26" s="77">
        <v>0</v>
      </c>
      <c r="R26" s="77">
        <v>497.19897040000001</v>
      </c>
      <c r="S26" s="78">
        <v>1.1999999999999999E-3</v>
      </c>
      <c r="T26" s="78">
        <v>1.41E-2</v>
      </c>
      <c r="U26" s="78">
        <v>2.5000000000000001E-3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342</v>
      </c>
      <c r="H27" t="s">
        <v>303</v>
      </c>
      <c r="I27" t="s">
        <v>150</v>
      </c>
      <c r="J27" t="s">
        <v>343</v>
      </c>
      <c r="K27" s="77">
        <v>2.88</v>
      </c>
      <c r="L27" t="s">
        <v>102</v>
      </c>
      <c r="M27" s="78">
        <v>8.3000000000000001E-3</v>
      </c>
      <c r="N27" s="78">
        <v>1.6400000000000001E-2</v>
      </c>
      <c r="O27" s="77">
        <v>135000</v>
      </c>
      <c r="P27" s="77">
        <v>106.3</v>
      </c>
      <c r="Q27" s="77">
        <v>16.993690000000001</v>
      </c>
      <c r="R27" s="77">
        <v>160.49869000000001</v>
      </c>
      <c r="S27" s="78">
        <v>1E-4</v>
      </c>
      <c r="T27" s="78">
        <v>4.5999999999999999E-3</v>
      </c>
      <c r="U27" s="78">
        <v>8.0000000000000004E-4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341</v>
      </c>
      <c r="G28" t="s">
        <v>342</v>
      </c>
      <c r="H28" t="s">
        <v>303</v>
      </c>
      <c r="I28" t="s">
        <v>150</v>
      </c>
      <c r="J28" t="s">
        <v>346</v>
      </c>
      <c r="K28" s="77">
        <v>6.62</v>
      </c>
      <c r="L28" t="s">
        <v>102</v>
      </c>
      <c r="M28" s="78">
        <v>1.6500000000000001E-2</v>
      </c>
      <c r="N28" s="78">
        <v>1.9900000000000001E-2</v>
      </c>
      <c r="O28" s="77">
        <v>195364</v>
      </c>
      <c r="P28" s="77">
        <v>106.41</v>
      </c>
      <c r="Q28" s="77">
        <v>1.7532099999999999</v>
      </c>
      <c r="R28" s="77">
        <v>209.6400424</v>
      </c>
      <c r="S28" s="78">
        <v>1E-4</v>
      </c>
      <c r="T28" s="78">
        <v>6.0000000000000001E-3</v>
      </c>
      <c r="U28" s="78">
        <v>1.1000000000000001E-3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302</v>
      </c>
      <c r="H29" t="s">
        <v>303</v>
      </c>
      <c r="I29" t="s">
        <v>150</v>
      </c>
      <c r="J29" t="s">
        <v>350</v>
      </c>
      <c r="K29" s="77">
        <v>4.83</v>
      </c>
      <c r="L29" t="s">
        <v>102</v>
      </c>
      <c r="M29" s="78">
        <v>1E-3</v>
      </c>
      <c r="N29" s="78">
        <v>1.6500000000000001E-2</v>
      </c>
      <c r="O29" s="77">
        <v>135000</v>
      </c>
      <c r="P29" s="77">
        <v>97.57</v>
      </c>
      <c r="Q29" s="77">
        <v>0</v>
      </c>
      <c r="R29" s="77">
        <v>131.71950000000001</v>
      </c>
      <c r="S29" s="78">
        <v>0</v>
      </c>
      <c r="T29" s="78">
        <v>3.7000000000000002E-3</v>
      </c>
      <c r="U29" s="78">
        <v>6.9999999999999999E-4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349</v>
      </c>
      <c r="G30" t="s">
        <v>302</v>
      </c>
      <c r="H30" t="s">
        <v>303</v>
      </c>
      <c r="I30" t="s">
        <v>150</v>
      </c>
      <c r="J30" t="s">
        <v>353</v>
      </c>
      <c r="K30" s="77">
        <v>5.17</v>
      </c>
      <c r="L30" t="s">
        <v>102</v>
      </c>
      <c r="M30" s="78">
        <v>1.3899999999999999E-2</v>
      </c>
      <c r="N30" s="78">
        <v>1.78E-2</v>
      </c>
      <c r="O30" s="77">
        <v>1350000</v>
      </c>
      <c r="P30" s="77">
        <v>98.24</v>
      </c>
      <c r="Q30" s="77">
        <v>0</v>
      </c>
      <c r="R30" s="77">
        <v>1326.24</v>
      </c>
      <c r="S30" s="78">
        <v>6.9999999999999999E-4</v>
      </c>
      <c r="T30" s="78">
        <v>3.7699999999999997E-2</v>
      </c>
      <c r="U30" s="78">
        <v>6.7999999999999996E-3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356</v>
      </c>
      <c r="G31" t="s">
        <v>302</v>
      </c>
      <c r="H31" t="s">
        <v>303</v>
      </c>
      <c r="I31" t="s">
        <v>150</v>
      </c>
      <c r="J31" t="s">
        <v>350</v>
      </c>
      <c r="K31" s="77">
        <v>2.77</v>
      </c>
      <c r="L31" t="s">
        <v>102</v>
      </c>
      <c r="M31" s="78">
        <v>6.0000000000000001E-3</v>
      </c>
      <c r="N31" s="78">
        <v>1.47E-2</v>
      </c>
      <c r="O31" s="77">
        <v>200000</v>
      </c>
      <c r="P31" s="77">
        <v>106.62</v>
      </c>
      <c r="Q31" s="77">
        <v>0</v>
      </c>
      <c r="R31" s="77">
        <v>213.24</v>
      </c>
      <c r="S31" s="78">
        <v>1E-4</v>
      </c>
      <c r="T31" s="78">
        <v>6.1000000000000004E-3</v>
      </c>
      <c r="U31" s="78">
        <v>1.1000000000000001E-3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356</v>
      </c>
      <c r="G32" t="s">
        <v>302</v>
      </c>
      <c r="H32" t="s">
        <v>303</v>
      </c>
      <c r="I32" t="s">
        <v>150</v>
      </c>
      <c r="J32" t="s">
        <v>359</v>
      </c>
      <c r="K32" s="77">
        <v>0.59</v>
      </c>
      <c r="L32" t="s">
        <v>102</v>
      </c>
      <c r="M32" s="78">
        <v>0.05</v>
      </c>
      <c r="N32" s="78">
        <v>1.77E-2</v>
      </c>
      <c r="O32" s="77">
        <v>125000.19</v>
      </c>
      <c r="P32" s="77">
        <v>115.69</v>
      </c>
      <c r="Q32" s="77">
        <v>0</v>
      </c>
      <c r="R32" s="77">
        <v>144.61271981100001</v>
      </c>
      <c r="S32" s="78">
        <v>1E-4</v>
      </c>
      <c r="T32" s="78">
        <v>4.1000000000000003E-3</v>
      </c>
      <c r="U32" s="78">
        <v>6.9999999999999999E-4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356</v>
      </c>
      <c r="G33" t="s">
        <v>302</v>
      </c>
      <c r="H33" t="s">
        <v>205</v>
      </c>
      <c r="I33" t="s">
        <v>206</v>
      </c>
      <c r="J33" t="s">
        <v>346</v>
      </c>
      <c r="K33" s="77">
        <v>4.34</v>
      </c>
      <c r="L33" t="s">
        <v>102</v>
      </c>
      <c r="M33" s="78">
        <v>1.7500000000000002E-2</v>
      </c>
      <c r="N33" s="78">
        <v>2.9999999999999997E-4</v>
      </c>
      <c r="O33" s="77">
        <v>454280.95</v>
      </c>
      <c r="P33" s="77">
        <v>107.76</v>
      </c>
      <c r="Q33" s="77">
        <v>0</v>
      </c>
      <c r="R33" s="77">
        <v>489.53315171999998</v>
      </c>
      <c r="S33" s="78">
        <v>1E-4</v>
      </c>
      <c r="T33" s="78">
        <v>1.3899999999999999E-2</v>
      </c>
      <c r="U33" s="78">
        <v>2.5000000000000001E-3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365</v>
      </c>
      <c r="H34" t="s">
        <v>366</v>
      </c>
      <c r="I34" t="s">
        <v>150</v>
      </c>
      <c r="J34" t="s">
        <v>367</v>
      </c>
      <c r="K34" s="77">
        <v>2.5099999999999998</v>
      </c>
      <c r="L34" t="s">
        <v>102</v>
      </c>
      <c r="M34" s="78">
        <v>4.4999999999999998E-2</v>
      </c>
      <c r="N34" s="78">
        <v>1.8200000000000001E-2</v>
      </c>
      <c r="O34" s="77">
        <v>1250000</v>
      </c>
      <c r="P34" s="77">
        <v>118.6</v>
      </c>
      <c r="Q34" s="77">
        <v>0</v>
      </c>
      <c r="R34" s="77">
        <v>1482.5</v>
      </c>
      <c r="S34" s="78">
        <v>4.0000000000000002E-4</v>
      </c>
      <c r="T34" s="78">
        <v>4.2099999999999999E-2</v>
      </c>
      <c r="U34" s="78">
        <v>7.6E-3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364</v>
      </c>
      <c r="G35" t="s">
        <v>365</v>
      </c>
      <c r="H35" t="s">
        <v>366</v>
      </c>
      <c r="I35" t="s">
        <v>150</v>
      </c>
      <c r="J35" t="s">
        <v>230</v>
      </c>
      <c r="K35" s="77">
        <v>7.3</v>
      </c>
      <c r="L35" t="s">
        <v>102</v>
      </c>
      <c r="M35" s="78">
        <v>2.3900000000000001E-2</v>
      </c>
      <c r="N35" s="78">
        <v>1.17E-2</v>
      </c>
      <c r="O35" s="77">
        <v>423290</v>
      </c>
      <c r="P35" s="77">
        <v>109.95</v>
      </c>
      <c r="Q35" s="77">
        <v>0</v>
      </c>
      <c r="R35" s="77">
        <v>465.407355</v>
      </c>
      <c r="S35" s="78">
        <v>1E-4</v>
      </c>
      <c r="T35" s="78">
        <v>1.32E-2</v>
      </c>
      <c r="U35" s="78">
        <v>2.3999999999999998E-3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364</v>
      </c>
      <c r="G36" t="s">
        <v>365</v>
      </c>
      <c r="H36" t="s">
        <v>366</v>
      </c>
      <c r="I36" t="s">
        <v>150</v>
      </c>
      <c r="J36" t="s">
        <v>310</v>
      </c>
      <c r="K36" s="77">
        <v>4.83</v>
      </c>
      <c r="L36" t="s">
        <v>102</v>
      </c>
      <c r="M36" s="78">
        <v>3.85E-2</v>
      </c>
      <c r="N36" s="78">
        <v>2.0500000000000001E-2</v>
      </c>
      <c r="O36" s="77">
        <v>383435</v>
      </c>
      <c r="P36" s="77">
        <v>119.26</v>
      </c>
      <c r="Q36" s="77">
        <v>0</v>
      </c>
      <c r="R36" s="77">
        <v>457.284581</v>
      </c>
      <c r="S36" s="78">
        <v>1E-4</v>
      </c>
      <c r="T36" s="78">
        <v>1.2999999999999999E-2</v>
      </c>
      <c r="U36" s="78">
        <v>2.3E-3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364</v>
      </c>
      <c r="G37" t="s">
        <v>365</v>
      </c>
      <c r="H37" t="s">
        <v>366</v>
      </c>
      <c r="I37" t="s">
        <v>150</v>
      </c>
      <c r="J37" t="s">
        <v>236</v>
      </c>
      <c r="K37" s="77">
        <v>4.46</v>
      </c>
      <c r="L37" t="s">
        <v>102</v>
      </c>
      <c r="M37" s="78">
        <v>0.01</v>
      </c>
      <c r="N37" s="78">
        <v>1.83E-2</v>
      </c>
      <c r="O37" s="77">
        <v>290000</v>
      </c>
      <c r="P37" s="77">
        <v>102.84</v>
      </c>
      <c r="Q37" s="77">
        <v>0</v>
      </c>
      <c r="R37" s="77">
        <v>298.23599999999999</v>
      </c>
      <c r="S37" s="78">
        <v>2.0000000000000001E-4</v>
      </c>
      <c r="T37" s="78">
        <v>8.5000000000000006E-3</v>
      </c>
      <c r="U37" s="78">
        <v>1.5E-3</v>
      </c>
    </row>
    <row r="38" spans="2:21">
      <c r="B38" t="s">
        <v>374</v>
      </c>
      <c r="C38" t="s">
        <v>375</v>
      </c>
      <c r="D38" t="s">
        <v>100</v>
      </c>
      <c r="E38" t="s">
        <v>123</v>
      </c>
      <c r="F38" t="s">
        <v>364</v>
      </c>
      <c r="G38" t="s">
        <v>365</v>
      </c>
      <c r="H38" t="s">
        <v>366</v>
      </c>
      <c r="I38" t="s">
        <v>150</v>
      </c>
      <c r="J38" t="s">
        <v>376</v>
      </c>
      <c r="K38" s="77">
        <v>12.25</v>
      </c>
      <c r="L38" t="s">
        <v>102</v>
      </c>
      <c r="M38" s="78">
        <v>1.2500000000000001E-2</v>
      </c>
      <c r="N38" s="78">
        <v>2.4299999999999999E-2</v>
      </c>
      <c r="O38" s="77">
        <v>450000</v>
      </c>
      <c r="P38" s="77">
        <v>92.8</v>
      </c>
      <c r="Q38" s="77">
        <v>0</v>
      </c>
      <c r="R38" s="77">
        <v>417.6</v>
      </c>
      <c r="S38" s="78">
        <v>1E-4</v>
      </c>
      <c r="T38" s="78">
        <v>1.1900000000000001E-2</v>
      </c>
      <c r="U38" s="78">
        <v>2.0999999999999999E-3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331</v>
      </c>
      <c r="H39" t="s">
        <v>366</v>
      </c>
      <c r="I39" t="s">
        <v>150</v>
      </c>
      <c r="J39" t="s">
        <v>346</v>
      </c>
      <c r="K39" s="77">
        <v>6.87</v>
      </c>
      <c r="L39" t="s">
        <v>102</v>
      </c>
      <c r="M39" s="78">
        <v>2.6499999999999999E-2</v>
      </c>
      <c r="N39" s="78">
        <v>2.3E-2</v>
      </c>
      <c r="O39" s="77">
        <v>75087.350000000006</v>
      </c>
      <c r="P39" s="77">
        <v>113.56</v>
      </c>
      <c r="Q39" s="77">
        <v>1.59988</v>
      </c>
      <c r="R39" s="77">
        <v>86.869074659999995</v>
      </c>
      <c r="S39" s="78">
        <v>0</v>
      </c>
      <c r="T39" s="78">
        <v>2.5000000000000001E-3</v>
      </c>
      <c r="U39" s="78">
        <v>4.0000000000000002E-4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342</v>
      </c>
      <c r="H40" t="s">
        <v>383</v>
      </c>
      <c r="I40" t="s">
        <v>206</v>
      </c>
      <c r="J40" t="s">
        <v>384</v>
      </c>
      <c r="K40" s="77">
        <v>8.44</v>
      </c>
      <c r="L40" t="s">
        <v>102</v>
      </c>
      <c r="M40" s="78">
        <v>8.9999999999999993E-3</v>
      </c>
      <c r="N40" s="78">
        <v>2.69E-2</v>
      </c>
      <c r="O40" s="77">
        <v>275000</v>
      </c>
      <c r="P40" s="77">
        <v>91.48</v>
      </c>
      <c r="Q40" s="77">
        <v>1.3143899999999999</v>
      </c>
      <c r="R40" s="77">
        <v>252.88439</v>
      </c>
      <c r="S40" s="78">
        <v>1E-4</v>
      </c>
      <c r="T40" s="78">
        <v>7.1999999999999998E-3</v>
      </c>
      <c r="U40" s="78">
        <v>1.2999999999999999E-3</v>
      </c>
    </row>
    <row r="41" spans="2:21">
      <c r="B41" t="s">
        <v>385</v>
      </c>
      <c r="C41" t="s">
        <v>386</v>
      </c>
      <c r="D41" t="s">
        <v>100</v>
      </c>
      <c r="E41" t="s">
        <v>123</v>
      </c>
      <c r="F41" t="s">
        <v>382</v>
      </c>
      <c r="G41" t="s">
        <v>342</v>
      </c>
      <c r="H41" t="s">
        <v>366</v>
      </c>
      <c r="I41" t="s">
        <v>150</v>
      </c>
      <c r="J41" t="s">
        <v>310</v>
      </c>
      <c r="K41" s="77">
        <v>3.87</v>
      </c>
      <c r="L41" t="s">
        <v>102</v>
      </c>
      <c r="M41" s="78">
        <v>1.34E-2</v>
      </c>
      <c r="N41" s="78">
        <v>1.8800000000000001E-2</v>
      </c>
      <c r="O41" s="77">
        <v>445312.56</v>
      </c>
      <c r="P41" s="77">
        <v>106.99</v>
      </c>
      <c r="Q41" s="77">
        <v>32.422849999999997</v>
      </c>
      <c r="R41" s="77">
        <v>508.86275794400001</v>
      </c>
      <c r="S41" s="78">
        <v>1E-4</v>
      </c>
      <c r="T41" s="78">
        <v>1.4500000000000001E-2</v>
      </c>
      <c r="U41" s="78">
        <v>2.5999999999999999E-3</v>
      </c>
    </row>
    <row r="42" spans="2:21">
      <c r="B42" t="s">
        <v>387</v>
      </c>
      <c r="C42" t="s">
        <v>388</v>
      </c>
      <c r="D42" t="s">
        <v>100</v>
      </c>
      <c r="E42" t="s">
        <v>123</v>
      </c>
      <c r="F42" t="s">
        <v>382</v>
      </c>
      <c r="G42" t="s">
        <v>342</v>
      </c>
      <c r="H42" t="s">
        <v>366</v>
      </c>
      <c r="I42" t="s">
        <v>150</v>
      </c>
      <c r="J42" t="s">
        <v>346</v>
      </c>
      <c r="K42" s="77">
        <v>3.76</v>
      </c>
      <c r="L42" t="s">
        <v>102</v>
      </c>
      <c r="M42" s="78">
        <v>1.77E-2</v>
      </c>
      <c r="N42" s="78">
        <v>2.2200000000000001E-2</v>
      </c>
      <c r="O42" s="77">
        <v>495411</v>
      </c>
      <c r="P42" s="77">
        <v>106.04</v>
      </c>
      <c r="Q42" s="77">
        <v>4.7267900000000003</v>
      </c>
      <c r="R42" s="77">
        <v>530.06061439999996</v>
      </c>
      <c r="S42" s="78">
        <v>2.0000000000000001E-4</v>
      </c>
      <c r="T42" s="78">
        <v>1.5100000000000001E-2</v>
      </c>
      <c r="U42" s="78">
        <v>2.7000000000000001E-3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382</v>
      </c>
      <c r="G43" t="s">
        <v>342</v>
      </c>
      <c r="H43" t="s">
        <v>366</v>
      </c>
      <c r="I43" t="s">
        <v>150</v>
      </c>
      <c r="J43" t="s">
        <v>391</v>
      </c>
      <c r="K43" s="77">
        <v>7.02</v>
      </c>
      <c r="L43" t="s">
        <v>102</v>
      </c>
      <c r="M43" s="78">
        <v>2.4799999999999999E-2</v>
      </c>
      <c r="N43" s="78">
        <v>2.53E-2</v>
      </c>
      <c r="O43" s="77">
        <v>350000</v>
      </c>
      <c r="P43" s="77">
        <v>107.5</v>
      </c>
      <c r="Q43" s="77">
        <v>4.6789399999999999</v>
      </c>
      <c r="R43" s="77">
        <v>380.92894000000001</v>
      </c>
      <c r="S43" s="78">
        <v>1E-4</v>
      </c>
      <c r="T43" s="78">
        <v>1.0800000000000001E-2</v>
      </c>
      <c r="U43" s="78">
        <v>1.9E-3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382</v>
      </c>
      <c r="G44" t="s">
        <v>342</v>
      </c>
      <c r="H44" t="s">
        <v>383</v>
      </c>
      <c r="I44" t="s">
        <v>206</v>
      </c>
      <c r="J44" t="s">
        <v>391</v>
      </c>
      <c r="K44" s="77">
        <v>11.89</v>
      </c>
      <c r="L44" t="s">
        <v>102</v>
      </c>
      <c r="M44" s="78">
        <v>1.6899999999999998E-2</v>
      </c>
      <c r="N44" s="78">
        <v>2.8899999999999999E-2</v>
      </c>
      <c r="O44" s="77">
        <v>200000</v>
      </c>
      <c r="P44" s="77">
        <v>92.36</v>
      </c>
      <c r="Q44" s="77">
        <v>1.7949999999999999</v>
      </c>
      <c r="R44" s="77">
        <v>186.51499999999999</v>
      </c>
      <c r="S44" s="78">
        <v>1E-4</v>
      </c>
      <c r="T44" s="78">
        <v>5.3E-3</v>
      </c>
      <c r="U44" s="78">
        <v>1E-3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342</v>
      </c>
      <c r="H45" t="s">
        <v>397</v>
      </c>
      <c r="I45" t="s">
        <v>150</v>
      </c>
      <c r="J45" t="s">
        <v>398</v>
      </c>
      <c r="K45" s="77">
        <v>7.18</v>
      </c>
      <c r="L45" t="s">
        <v>102</v>
      </c>
      <c r="M45" s="78">
        <v>9.1999999999999998E-3</v>
      </c>
      <c r="N45" s="78">
        <v>2.69E-2</v>
      </c>
      <c r="O45" s="77">
        <v>1080000</v>
      </c>
      <c r="P45" s="77">
        <v>96.16</v>
      </c>
      <c r="Q45" s="77">
        <v>0</v>
      </c>
      <c r="R45" s="77">
        <v>1038.528</v>
      </c>
      <c r="S45" s="78">
        <v>5.0000000000000001E-4</v>
      </c>
      <c r="T45" s="78">
        <v>2.9499999999999998E-2</v>
      </c>
      <c r="U45" s="78">
        <v>5.3E-3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396</v>
      </c>
      <c r="G46" t="s">
        <v>342</v>
      </c>
      <c r="H46" t="s">
        <v>397</v>
      </c>
      <c r="I46" t="s">
        <v>150</v>
      </c>
      <c r="J46" t="s">
        <v>254</v>
      </c>
      <c r="K46" s="77">
        <v>5</v>
      </c>
      <c r="L46" t="s">
        <v>102</v>
      </c>
      <c r="M46" s="78">
        <v>1.14E-2</v>
      </c>
      <c r="N46" s="78">
        <v>2.4400000000000002E-2</v>
      </c>
      <c r="O46" s="77">
        <v>500000</v>
      </c>
      <c r="P46" s="77">
        <v>99.9</v>
      </c>
      <c r="Q46" s="77">
        <v>0</v>
      </c>
      <c r="R46" s="77">
        <v>499.5</v>
      </c>
      <c r="S46" s="78">
        <v>2.0000000000000001E-4</v>
      </c>
      <c r="T46" s="78">
        <v>1.4200000000000001E-2</v>
      </c>
      <c r="U46" s="78">
        <v>2.5000000000000001E-3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396</v>
      </c>
      <c r="G47" t="s">
        <v>342</v>
      </c>
      <c r="H47" t="s">
        <v>397</v>
      </c>
      <c r="I47" t="s">
        <v>150</v>
      </c>
      <c r="J47" t="s">
        <v>403</v>
      </c>
      <c r="K47" s="77">
        <v>2.66</v>
      </c>
      <c r="L47" t="s">
        <v>102</v>
      </c>
      <c r="M47" s="78">
        <v>3.2000000000000001E-2</v>
      </c>
      <c r="N47" s="78">
        <v>2.7E-2</v>
      </c>
      <c r="O47" s="77">
        <v>457440</v>
      </c>
      <c r="P47" s="77">
        <v>113.1</v>
      </c>
      <c r="Q47" s="77">
        <v>0</v>
      </c>
      <c r="R47" s="77">
        <v>517.36464000000001</v>
      </c>
      <c r="S47" s="78">
        <v>2.9999999999999997E-4</v>
      </c>
      <c r="T47" s="78">
        <v>1.47E-2</v>
      </c>
      <c r="U47" s="78">
        <v>2.5999999999999999E-3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406</v>
      </c>
      <c r="G48" t="s">
        <v>342</v>
      </c>
      <c r="H48" t="s">
        <v>407</v>
      </c>
      <c r="I48" t="s">
        <v>206</v>
      </c>
      <c r="J48" t="s">
        <v>408</v>
      </c>
      <c r="K48" s="77">
        <v>2.82</v>
      </c>
      <c r="L48" t="s">
        <v>102</v>
      </c>
      <c r="M48" s="78">
        <v>2.3400000000000001E-2</v>
      </c>
      <c r="N48" s="78">
        <v>2.1000000000000001E-2</v>
      </c>
      <c r="O48" s="77">
        <v>244642</v>
      </c>
      <c r="P48" s="77">
        <v>110.4</v>
      </c>
      <c r="Q48" s="77">
        <v>0</v>
      </c>
      <c r="R48" s="77">
        <v>270.084768</v>
      </c>
      <c r="S48" s="78">
        <v>1E-4</v>
      </c>
      <c r="T48" s="78">
        <v>7.7000000000000002E-3</v>
      </c>
      <c r="U48" s="78">
        <v>1.4E-3</v>
      </c>
    </row>
    <row r="49" spans="2:21">
      <c r="B49" t="s">
        <v>409</v>
      </c>
      <c r="C49" t="s">
        <v>410</v>
      </c>
      <c r="D49" t="s">
        <v>100</v>
      </c>
      <c r="E49" t="s">
        <v>123</v>
      </c>
      <c r="F49" t="s">
        <v>411</v>
      </c>
      <c r="G49" t="s">
        <v>342</v>
      </c>
      <c r="H49" t="s">
        <v>397</v>
      </c>
      <c r="I49" t="s">
        <v>150</v>
      </c>
      <c r="J49" t="s">
        <v>403</v>
      </c>
      <c r="K49" s="77">
        <v>2.79</v>
      </c>
      <c r="L49" t="s">
        <v>102</v>
      </c>
      <c r="M49" s="78">
        <v>1.34E-2</v>
      </c>
      <c r="N49" s="78">
        <v>2.0899999999999998E-2</v>
      </c>
      <c r="O49" s="77">
        <v>420120</v>
      </c>
      <c r="P49" s="77">
        <v>106.88</v>
      </c>
      <c r="Q49" s="77">
        <v>0</v>
      </c>
      <c r="R49" s="77">
        <v>449.02425599999998</v>
      </c>
      <c r="S49" s="78">
        <v>6.9999999999999999E-4</v>
      </c>
      <c r="T49" s="78">
        <v>1.2800000000000001E-2</v>
      </c>
      <c r="U49" s="78">
        <v>2.3E-3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342</v>
      </c>
      <c r="H50" t="s">
        <v>397</v>
      </c>
      <c r="I50" t="s">
        <v>150</v>
      </c>
      <c r="J50" t="s">
        <v>230</v>
      </c>
      <c r="K50" s="77">
        <v>4.43</v>
      </c>
      <c r="L50" t="s">
        <v>102</v>
      </c>
      <c r="M50" s="78">
        <v>5.0000000000000001E-3</v>
      </c>
      <c r="N50" s="78">
        <v>2.5899999999999999E-2</v>
      </c>
      <c r="O50" s="77">
        <v>1012680.5</v>
      </c>
      <c r="P50" s="77">
        <v>98.31</v>
      </c>
      <c r="Q50" s="77">
        <v>2.7239300000000002</v>
      </c>
      <c r="R50" s="77">
        <v>998.29012954999996</v>
      </c>
      <c r="S50" s="78">
        <v>5.0000000000000001E-4</v>
      </c>
      <c r="T50" s="78">
        <v>2.8400000000000002E-2</v>
      </c>
      <c r="U50" s="78">
        <v>5.1000000000000004E-3</v>
      </c>
    </row>
    <row r="51" spans="2:21">
      <c r="B51" t="s">
        <v>415</v>
      </c>
      <c r="C51" t="s">
        <v>416</v>
      </c>
      <c r="D51" t="s">
        <v>100</v>
      </c>
      <c r="E51" t="s">
        <v>123</v>
      </c>
      <c r="F51" t="s">
        <v>414</v>
      </c>
      <c r="G51" t="s">
        <v>342</v>
      </c>
      <c r="H51" t="s">
        <v>397</v>
      </c>
      <c r="I51" t="s">
        <v>150</v>
      </c>
      <c r="J51" t="s">
        <v>417</v>
      </c>
      <c r="K51" s="77">
        <v>1.68</v>
      </c>
      <c r="L51" t="s">
        <v>102</v>
      </c>
      <c r="M51" s="78">
        <v>4.7500000000000001E-2</v>
      </c>
      <c r="N51" s="78">
        <v>2.24E-2</v>
      </c>
      <c r="O51" s="77">
        <v>245222</v>
      </c>
      <c r="P51" s="77">
        <v>137.94999999999999</v>
      </c>
      <c r="Q51" s="77">
        <v>0</v>
      </c>
      <c r="R51" s="77">
        <v>338.283749</v>
      </c>
      <c r="S51" s="78">
        <v>2.0000000000000001E-4</v>
      </c>
      <c r="T51" s="78">
        <v>9.5999999999999992E-3</v>
      </c>
      <c r="U51" s="78">
        <v>1.6999999999999999E-3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420</v>
      </c>
      <c r="G52" t="s">
        <v>342</v>
      </c>
      <c r="H52" t="s">
        <v>397</v>
      </c>
      <c r="I52" t="s">
        <v>150</v>
      </c>
      <c r="J52" t="s">
        <v>421</v>
      </c>
      <c r="K52" s="77">
        <v>4.8099999999999996</v>
      </c>
      <c r="L52" t="s">
        <v>102</v>
      </c>
      <c r="M52" s="78">
        <v>2.81E-2</v>
      </c>
      <c r="N52" s="78">
        <v>2.3E-2</v>
      </c>
      <c r="O52" s="77">
        <v>30000</v>
      </c>
      <c r="P52" s="77">
        <v>110.61</v>
      </c>
      <c r="Q52" s="77">
        <v>0.45987</v>
      </c>
      <c r="R52" s="77">
        <v>33.642870000000002</v>
      </c>
      <c r="S52" s="78">
        <v>0</v>
      </c>
      <c r="T52" s="78">
        <v>1E-3</v>
      </c>
      <c r="U52" s="78">
        <v>2.0000000000000001E-4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424</v>
      </c>
      <c r="G53" t="s">
        <v>342</v>
      </c>
      <c r="H53" t="s">
        <v>407</v>
      </c>
      <c r="I53" t="s">
        <v>206</v>
      </c>
      <c r="J53" t="s">
        <v>327</v>
      </c>
      <c r="K53" s="77">
        <v>2.4300000000000002</v>
      </c>
      <c r="L53" t="s">
        <v>102</v>
      </c>
      <c r="M53" s="78">
        <v>1.7600000000000001E-2</v>
      </c>
      <c r="N53" s="78">
        <v>1.84E-2</v>
      </c>
      <c r="O53" s="77">
        <v>217672.15</v>
      </c>
      <c r="P53" s="77">
        <v>109.32</v>
      </c>
      <c r="Q53" s="77">
        <v>4.9283799999999998</v>
      </c>
      <c r="R53" s="77">
        <v>242.88757437999999</v>
      </c>
      <c r="S53" s="78">
        <v>2.0000000000000001E-4</v>
      </c>
      <c r="T53" s="78">
        <v>6.8999999999999999E-3</v>
      </c>
      <c r="U53" s="78">
        <v>1.1999999999999999E-3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424</v>
      </c>
      <c r="G54" t="s">
        <v>342</v>
      </c>
      <c r="H54" t="s">
        <v>407</v>
      </c>
      <c r="I54" t="s">
        <v>206</v>
      </c>
      <c r="J54" t="s">
        <v>427</v>
      </c>
      <c r="K54" s="77">
        <v>2.41</v>
      </c>
      <c r="L54" t="s">
        <v>102</v>
      </c>
      <c r="M54" s="78">
        <v>2.3E-2</v>
      </c>
      <c r="N54" s="78">
        <v>2.0899999999999998E-2</v>
      </c>
      <c r="O54" s="77">
        <v>43987.5</v>
      </c>
      <c r="P54" s="77">
        <v>110.07</v>
      </c>
      <c r="Q54" s="77">
        <v>1.12757</v>
      </c>
      <c r="R54" s="77">
        <v>49.544611250000003</v>
      </c>
      <c r="S54" s="78">
        <v>0</v>
      </c>
      <c r="T54" s="78">
        <v>1.4E-3</v>
      </c>
      <c r="U54" s="78">
        <v>2.9999999999999997E-4</v>
      </c>
    </row>
    <row r="55" spans="2:21">
      <c r="B55" t="s">
        <v>428</v>
      </c>
      <c r="C55" t="s">
        <v>429</v>
      </c>
      <c r="D55" t="s">
        <v>100</v>
      </c>
      <c r="E55" t="s">
        <v>123</v>
      </c>
      <c r="F55" t="s">
        <v>424</v>
      </c>
      <c r="G55" t="s">
        <v>342</v>
      </c>
      <c r="H55" t="s">
        <v>407</v>
      </c>
      <c r="I55" t="s">
        <v>206</v>
      </c>
      <c r="J55" t="s">
        <v>384</v>
      </c>
      <c r="K55" s="77">
        <v>5.1100000000000003</v>
      </c>
      <c r="L55" t="s">
        <v>102</v>
      </c>
      <c r="M55" s="78">
        <v>6.4999999999999997E-3</v>
      </c>
      <c r="N55" s="78">
        <v>2.3400000000000001E-2</v>
      </c>
      <c r="O55" s="77">
        <v>39555.199999999997</v>
      </c>
      <c r="P55" s="77">
        <v>98.81</v>
      </c>
      <c r="Q55" s="77">
        <v>0.59253</v>
      </c>
      <c r="R55" s="77">
        <v>39.677023120000001</v>
      </c>
      <c r="S55" s="78">
        <v>1E-4</v>
      </c>
      <c r="T55" s="78">
        <v>1.1000000000000001E-3</v>
      </c>
      <c r="U55" s="78">
        <v>2.0000000000000001E-4</v>
      </c>
    </row>
    <row r="56" spans="2:21">
      <c r="B56" t="s">
        <v>430</v>
      </c>
      <c r="C56" t="s">
        <v>431</v>
      </c>
      <c r="D56" t="s">
        <v>100</v>
      </c>
      <c r="E56" t="s">
        <v>123</v>
      </c>
      <c r="F56" t="s">
        <v>432</v>
      </c>
      <c r="G56" t="s">
        <v>342</v>
      </c>
      <c r="H56" t="s">
        <v>407</v>
      </c>
      <c r="I56" t="s">
        <v>206</v>
      </c>
      <c r="J56" t="s">
        <v>408</v>
      </c>
      <c r="K56" s="77">
        <v>3.71</v>
      </c>
      <c r="L56" t="s">
        <v>102</v>
      </c>
      <c r="M56" s="78">
        <v>1.4200000000000001E-2</v>
      </c>
      <c r="N56" s="78">
        <v>2.2599999999999999E-2</v>
      </c>
      <c r="O56" s="77">
        <v>54887</v>
      </c>
      <c r="P56" s="77">
        <v>105.14</v>
      </c>
      <c r="Q56" s="77">
        <v>0</v>
      </c>
      <c r="R56" s="77">
        <v>57.708191800000002</v>
      </c>
      <c r="S56" s="78">
        <v>1E-4</v>
      </c>
      <c r="T56" s="78">
        <v>1.6000000000000001E-3</v>
      </c>
      <c r="U56" s="78">
        <v>2.9999999999999997E-4</v>
      </c>
    </row>
    <row r="57" spans="2:21">
      <c r="B57" t="s">
        <v>433</v>
      </c>
      <c r="C57" t="s">
        <v>434</v>
      </c>
      <c r="D57" t="s">
        <v>100</v>
      </c>
      <c r="E57" t="s">
        <v>123</v>
      </c>
      <c r="F57" t="s">
        <v>435</v>
      </c>
      <c r="G57" t="s">
        <v>342</v>
      </c>
      <c r="H57" t="s">
        <v>407</v>
      </c>
      <c r="I57" t="s">
        <v>206</v>
      </c>
      <c r="J57" t="s">
        <v>319</v>
      </c>
      <c r="K57" s="77">
        <v>3.41</v>
      </c>
      <c r="L57" t="s">
        <v>102</v>
      </c>
      <c r="M57" s="78">
        <v>0.04</v>
      </c>
      <c r="N57" s="78">
        <v>2.12E-2</v>
      </c>
      <c r="O57" s="77">
        <v>118213</v>
      </c>
      <c r="P57" s="77">
        <v>116.79</v>
      </c>
      <c r="Q57" s="77">
        <v>0</v>
      </c>
      <c r="R57" s="77">
        <v>138.0609627</v>
      </c>
      <c r="S57" s="78">
        <v>1E-4</v>
      </c>
      <c r="T57" s="78">
        <v>3.8999999999999998E-3</v>
      </c>
      <c r="U57" s="78">
        <v>6.9999999999999999E-4</v>
      </c>
    </row>
    <row r="58" spans="2:21">
      <c r="B58" t="s">
        <v>436</v>
      </c>
      <c r="C58" t="s">
        <v>437</v>
      </c>
      <c r="D58" t="s">
        <v>100</v>
      </c>
      <c r="E58" t="s">
        <v>123</v>
      </c>
      <c r="F58" t="s">
        <v>438</v>
      </c>
      <c r="G58" t="s">
        <v>439</v>
      </c>
      <c r="H58" t="s">
        <v>407</v>
      </c>
      <c r="I58" t="s">
        <v>206</v>
      </c>
      <c r="J58" t="s">
        <v>324</v>
      </c>
      <c r="K58" s="77">
        <v>3.11</v>
      </c>
      <c r="L58" t="s">
        <v>102</v>
      </c>
      <c r="M58" s="78">
        <v>4.2999999999999997E-2</v>
      </c>
      <c r="N58" s="78">
        <v>1.72E-2</v>
      </c>
      <c r="O58" s="77">
        <v>166816.57999999999</v>
      </c>
      <c r="P58" s="77">
        <v>117.55</v>
      </c>
      <c r="Q58" s="77">
        <v>0</v>
      </c>
      <c r="R58" s="77">
        <v>196.09288978999999</v>
      </c>
      <c r="S58" s="78">
        <v>2.9999999999999997E-4</v>
      </c>
      <c r="T58" s="78">
        <v>5.5999999999999999E-3</v>
      </c>
      <c r="U58" s="78">
        <v>1E-3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442</v>
      </c>
      <c r="G59" t="s">
        <v>331</v>
      </c>
      <c r="H59" t="s">
        <v>407</v>
      </c>
      <c r="I59" t="s">
        <v>206</v>
      </c>
      <c r="J59" t="s">
        <v>427</v>
      </c>
      <c r="K59" s="77">
        <v>1.81</v>
      </c>
      <c r="L59" t="s">
        <v>102</v>
      </c>
      <c r="M59" s="78">
        <v>1.7999999999999999E-2</v>
      </c>
      <c r="N59" s="78">
        <v>1.7899999999999999E-2</v>
      </c>
      <c r="O59" s="77">
        <v>210207.08</v>
      </c>
      <c r="P59" s="77">
        <v>108.44</v>
      </c>
      <c r="Q59" s="77">
        <v>0</v>
      </c>
      <c r="R59" s="77">
        <v>227.94855755200001</v>
      </c>
      <c r="S59" s="78">
        <v>2.0000000000000001E-4</v>
      </c>
      <c r="T59" s="78">
        <v>6.4999999999999997E-3</v>
      </c>
      <c r="U59" s="78">
        <v>1.1999999999999999E-3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445</v>
      </c>
      <c r="G60" t="s">
        <v>446</v>
      </c>
      <c r="H60" t="s">
        <v>447</v>
      </c>
      <c r="I60" t="s">
        <v>206</v>
      </c>
      <c r="J60" t="s">
        <v>427</v>
      </c>
      <c r="K60" s="77">
        <v>6.31</v>
      </c>
      <c r="L60" t="s">
        <v>102</v>
      </c>
      <c r="M60" s="78">
        <v>5.1499999999999997E-2</v>
      </c>
      <c r="N60" s="78">
        <v>2.76E-2</v>
      </c>
      <c r="O60" s="77">
        <v>272657.48</v>
      </c>
      <c r="P60" s="77">
        <v>150.84</v>
      </c>
      <c r="Q60" s="77">
        <v>0</v>
      </c>
      <c r="R60" s="77">
        <v>411.27654283200002</v>
      </c>
      <c r="S60" s="78">
        <v>1E-4</v>
      </c>
      <c r="T60" s="78">
        <v>1.17E-2</v>
      </c>
      <c r="U60" s="78">
        <v>2.0999999999999999E-3</v>
      </c>
    </row>
    <row r="61" spans="2:21">
      <c r="B61" t="s">
        <v>448</v>
      </c>
      <c r="C61" t="s">
        <v>449</v>
      </c>
      <c r="D61" t="s">
        <v>100</v>
      </c>
      <c r="E61" t="s">
        <v>123</v>
      </c>
      <c r="F61" t="s">
        <v>450</v>
      </c>
      <c r="G61" t="s">
        <v>342</v>
      </c>
      <c r="H61" t="s">
        <v>451</v>
      </c>
      <c r="I61" t="s">
        <v>150</v>
      </c>
      <c r="J61" t="s">
        <v>452</v>
      </c>
      <c r="K61" s="77">
        <v>8.4600000000000009</v>
      </c>
      <c r="L61" t="s">
        <v>102</v>
      </c>
      <c r="M61" s="78">
        <v>2.5600000000000001E-2</v>
      </c>
      <c r="N61" s="78">
        <v>3.1899999999999998E-2</v>
      </c>
      <c r="O61" s="77">
        <v>750000</v>
      </c>
      <c r="P61" s="77">
        <v>96.15</v>
      </c>
      <c r="Q61" s="77">
        <v>0</v>
      </c>
      <c r="R61" s="77">
        <v>721.125</v>
      </c>
      <c r="S61" s="78">
        <v>3.0000000000000001E-3</v>
      </c>
      <c r="T61" s="78">
        <v>2.0500000000000001E-2</v>
      </c>
      <c r="U61" s="78">
        <v>3.7000000000000002E-3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455</v>
      </c>
      <c r="G62" t="s">
        <v>132</v>
      </c>
      <c r="H62" t="s">
        <v>447</v>
      </c>
      <c r="I62" t="s">
        <v>206</v>
      </c>
      <c r="J62" t="s">
        <v>456</v>
      </c>
      <c r="K62" s="77">
        <v>1.89</v>
      </c>
      <c r="L62" t="s">
        <v>102</v>
      </c>
      <c r="M62" s="78">
        <v>2.1999999999999999E-2</v>
      </c>
      <c r="N62" s="78">
        <v>1.37E-2</v>
      </c>
      <c r="O62" s="77">
        <v>339580.3</v>
      </c>
      <c r="P62" s="77">
        <v>109.89</v>
      </c>
      <c r="Q62" s="77">
        <v>0</v>
      </c>
      <c r="R62" s="77">
        <v>373.16479167</v>
      </c>
      <c r="S62" s="78">
        <v>4.0000000000000002E-4</v>
      </c>
      <c r="T62" s="78">
        <v>1.06E-2</v>
      </c>
      <c r="U62" s="78">
        <v>1.9E-3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411</v>
      </c>
      <c r="G63" t="s">
        <v>342</v>
      </c>
      <c r="H63" t="s">
        <v>451</v>
      </c>
      <c r="I63" t="s">
        <v>150</v>
      </c>
      <c r="J63" t="s">
        <v>335</v>
      </c>
      <c r="K63" s="77">
        <v>5.52</v>
      </c>
      <c r="L63" t="s">
        <v>102</v>
      </c>
      <c r="M63" s="78">
        <v>1.3299999999999999E-2</v>
      </c>
      <c r="N63" s="78">
        <v>3.6999999999999998E-2</v>
      </c>
      <c r="O63" s="77">
        <v>400000</v>
      </c>
      <c r="P63" s="77">
        <v>94.95</v>
      </c>
      <c r="Q63" s="77">
        <v>0</v>
      </c>
      <c r="R63" s="77">
        <v>379.8</v>
      </c>
      <c r="S63" s="78">
        <v>2.9999999999999997E-4</v>
      </c>
      <c r="T63" s="78">
        <v>1.0800000000000001E-2</v>
      </c>
      <c r="U63" s="78">
        <v>1.9E-3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411</v>
      </c>
      <c r="G64" t="s">
        <v>342</v>
      </c>
      <c r="H64" t="s">
        <v>451</v>
      </c>
      <c r="I64" t="s">
        <v>150</v>
      </c>
      <c r="J64" t="s">
        <v>398</v>
      </c>
      <c r="K64" s="77">
        <v>3.96</v>
      </c>
      <c r="L64" t="s">
        <v>102</v>
      </c>
      <c r="M64" s="78">
        <v>3.3500000000000002E-2</v>
      </c>
      <c r="N64" s="78">
        <v>2.7300000000000001E-2</v>
      </c>
      <c r="O64" s="77">
        <v>40000</v>
      </c>
      <c r="P64" s="77">
        <v>111.49</v>
      </c>
      <c r="Q64" s="77">
        <v>0</v>
      </c>
      <c r="R64" s="77">
        <v>44.595999999999997</v>
      </c>
      <c r="S64" s="78">
        <v>1E-4</v>
      </c>
      <c r="T64" s="78">
        <v>1.2999999999999999E-3</v>
      </c>
      <c r="U64" s="78">
        <v>2.0000000000000001E-4</v>
      </c>
    </row>
    <row r="65" spans="2:21">
      <c r="B65" t="s">
        <v>461</v>
      </c>
      <c r="C65" t="s">
        <v>462</v>
      </c>
      <c r="D65" t="s">
        <v>100</v>
      </c>
      <c r="E65" t="s">
        <v>123</v>
      </c>
      <c r="F65" t="s">
        <v>463</v>
      </c>
      <c r="G65" t="s">
        <v>464</v>
      </c>
      <c r="H65" t="s">
        <v>451</v>
      </c>
      <c r="I65" t="s">
        <v>150</v>
      </c>
      <c r="J65" t="s">
        <v>465</v>
      </c>
      <c r="K65" s="77">
        <v>5.76</v>
      </c>
      <c r="L65" t="s">
        <v>102</v>
      </c>
      <c r="M65" s="78">
        <v>4.4000000000000003E-3</v>
      </c>
      <c r="N65" s="78">
        <v>2.3900000000000001E-2</v>
      </c>
      <c r="O65" s="77">
        <v>7640</v>
      </c>
      <c r="P65" s="77">
        <v>96.62</v>
      </c>
      <c r="Q65" s="77">
        <v>0</v>
      </c>
      <c r="R65" s="77">
        <v>7.3817680000000001</v>
      </c>
      <c r="S65" s="78">
        <v>0</v>
      </c>
      <c r="T65" s="78">
        <v>2.0000000000000001E-4</v>
      </c>
      <c r="U65" s="78">
        <v>0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468</v>
      </c>
      <c r="G66" t="s">
        <v>464</v>
      </c>
      <c r="H66" t="s">
        <v>447</v>
      </c>
      <c r="I66" t="s">
        <v>206</v>
      </c>
      <c r="J66" t="s">
        <v>469</v>
      </c>
      <c r="K66" s="77">
        <v>0.41</v>
      </c>
      <c r="L66" t="s">
        <v>102</v>
      </c>
      <c r="M66" s="78">
        <v>3.85E-2</v>
      </c>
      <c r="N66" s="78">
        <v>0.19320000000000001</v>
      </c>
      <c r="O66" s="77">
        <v>150000</v>
      </c>
      <c r="P66" s="77">
        <v>113.39</v>
      </c>
      <c r="Q66" s="77">
        <v>0</v>
      </c>
      <c r="R66" s="77">
        <v>170.08500000000001</v>
      </c>
      <c r="S66" s="78">
        <v>5.9999999999999995E-4</v>
      </c>
      <c r="T66" s="78">
        <v>4.7999999999999996E-3</v>
      </c>
      <c r="U66" s="78">
        <v>8.9999999999999998E-4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468</v>
      </c>
      <c r="G67" t="s">
        <v>464</v>
      </c>
      <c r="H67" t="s">
        <v>447</v>
      </c>
      <c r="I67" t="s">
        <v>206</v>
      </c>
      <c r="J67" t="s">
        <v>408</v>
      </c>
      <c r="K67" s="77">
        <v>2.92</v>
      </c>
      <c r="L67" t="s">
        <v>102</v>
      </c>
      <c r="M67" s="78">
        <v>2.4E-2</v>
      </c>
      <c r="N67" s="78">
        <v>1.44E-2</v>
      </c>
      <c r="O67" s="77">
        <v>88777</v>
      </c>
      <c r="P67" s="77">
        <v>110.82</v>
      </c>
      <c r="Q67" s="77">
        <v>1.14839</v>
      </c>
      <c r="R67" s="77">
        <v>99.531061399999999</v>
      </c>
      <c r="S67" s="78">
        <v>2.9999999999999997E-4</v>
      </c>
      <c r="T67" s="78">
        <v>2.8E-3</v>
      </c>
      <c r="U67" s="78">
        <v>5.0000000000000001E-4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302</v>
      </c>
      <c r="H68" t="s">
        <v>447</v>
      </c>
      <c r="I68" t="s">
        <v>206</v>
      </c>
      <c r="J68" t="s">
        <v>475</v>
      </c>
      <c r="K68" s="77">
        <v>3.96</v>
      </c>
      <c r="L68" t="s">
        <v>102</v>
      </c>
      <c r="M68" s="78">
        <v>2E-3</v>
      </c>
      <c r="N68" s="78">
        <v>1.9199999999999998E-2</v>
      </c>
      <c r="O68" s="77">
        <v>300000</v>
      </c>
      <c r="P68" s="77">
        <v>101.28</v>
      </c>
      <c r="Q68" s="77">
        <v>0</v>
      </c>
      <c r="R68" s="77">
        <v>303.83999999999997</v>
      </c>
      <c r="S68" s="78">
        <v>5.9999999999999995E-4</v>
      </c>
      <c r="T68" s="78">
        <v>8.6E-3</v>
      </c>
      <c r="U68" s="78">
        <v>1.5E-3</v>
      </c>
    </row>
    <row r="69" spans="2:21">
      <c r="B69" t="s">
        <v>476</v>
      </c>
      <c r="C69" t="s">
        <v>477</v>
      </c>
      <c r="D69" t="s">
        <v>100</v>
      </c>
      <c r="E69" t="s">
        <v>123</v>
      </c>
      <c r="F69" t="s">
        <v>474</v>
      </c>
      <c r="G69" t="s">
        <v>302</v>
      </c>
      <c r="H69" t="s">
        <v>447</v>
      </c>
      <c r="I69" t="s">
        <v>206</v>
      </c>
      <c r="J69" t="s">
        <v>478</v>
      </c>
      <c r="K69" s="77">
        <v>2.48</v>
      </c>
      <c r="L69" t="s">
        <v>102</v>
      </c>
      <c r="M69" s="78">
        <v>2E-3</v>
      </c>
      <c r="N69" s="78">
        <v>1.7100000000000001E-2</v>
      </c>
      <c r="O69" s="77">
        <v>300000</v>
      </c>
      <c r="P69" s="77">
        <v>103.25</v>
      </c>
      <c r="Q69" s="77">
        <v>0.64044999999999996</v>
      </c>
      <c r="R69" s="77">
        <v>310.39044999999999</v>
      </c>
      <c r="S69" s="78">
        <v>5.0000000000000001E-4</v>
      </c>
      <c r="T69" s="78">
        <v>8.8000000000000005E-3</v>
      </c>
      <c r="U69" s="78">
        <v>1.6000000000000001E-3</v>
      </c>
    </row>
    <row r="70" spans="2:21">
      <c r="B70" t="s">
        <v>479</v>
      </c>
      <c r="C70" t="s">
        <v>480</v>
      </c>
      <c r="D70" t="s">
        <v>100</v>
      </c>
      <c r="E70" t="s">
        <v>123</v>
      </c>
      <c r="F70" t="s">
        <v>481</v>
      </c>
      <c r="G70" t="s">
        <v>464</v>
      </c>
      <c r="H70" t="s">
        <v>451</v>
      </c>
      <c r="I70" t="s">
        <v>150</v>
      </c>
      <c r="J70" t="s">
        <v>482</v>
      </c>
      <c r="K70" s="77">
        <v>2.4900000000000002</v>
      </c>
      <c r="L70" t="s">
        <v>102</v>
      </c>
      <c r="M70" s="78">
        <v>2.4799999999999999E-2</v>
      </c>
      <c r="N70" s="78">
        <v>1.7399999999999999E-2</v>
      </c>
      <c r="O70" s="77">
        <v>2691</v>
      </c>
      <c r="P70" s="77">
        <v>111.15</v>
      </c>
      <c r="Q70" s="77">
        <v>0</v>
      </c>
      <c r="R70" s="77">
        <v>2.9910464999999999</v>
      </c>
      <c r="S70" s="78">
        <v>0</v>
      </c>
      <c r="T70" s="78">
        <v>1E-4</v>
      </c>
      <c r="U70" s="78">
        <v>0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485</v>
      </c>
      <c r="G71" t="s">
        <v>486</v>
      </c>
      <c r="H71" t="s">
        <v>487</v>
      </c>
      <c r="I71" t="s">
        <v>206</v>
      </c>
      <c r="J71" t="s">
        <v>488</v>
      </c>
      <c r="K71" s="77">
        <v>4.82</v>
      </c>
      <c r="L71" t="s">
        <v>102</v>
      </c>
      <c r="M71" s="78">
        <v>7.4999999999999997E-3</v>
      </c>
      <c r="N71" s="78">
        <v>3.3500000000000002E-2</v>
      </c>
      <c r="O71" s="77">
        <v>175000</v>
      </c>
      <c r="P71" s="77">
        <v>93.84</v>
      </c>
      <c r="Q71" s="77">
        <v>0.69771000000000005</v>
      </c>
      <c r="R71" s="77">
        <v>164.91771</v>
      </c>
      <c r="S71" s="78">
        <v>2.9999999999999997E-4</v>
      </c>
      <c r="T71" s="78">
        <v>4.7000000000000002E-3</v>
      </c>
      <c r="U71" s="78">
        <v>8.0000000000000004E-4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485</v>
      </c>
      <c r="G72" t="s">
        <v>486</v>
      </c>
      <c r="H72" t="s">
        <v>487</v>
      </c>
      <c r="I72" t="s">
        <v>206</v>
      </c>
      <c r="J72" t="s">
        <v>488</v>
      </c>
      <c r="K72" s="77">
        <v>5.82</v>
      </c>
      <c r="L72" t="s">
        <v>102</v>
      </c>
      <c r="M72" s="78">
        <v>7.4999999999999997E-3</v>
      </c>
      <c r="N72" s="78">
        <v>3.9199999999999999E-2</v>
      </c>
      <c r="O72" s="77">
        <v>250000</v>
      </c>
      <c r="P72" s="77">
        <v>87.3</v>
      </c>
      <c r="Q72" s="77">
        <v>0</v>
      </c>
      <c r="R72" s="77">
        <v>218.25</v>
      </c>
      <c r="S72" s="78">
        <v>2.9999999999999997E-4</v>
      </c>
      <c r="T72" s="78">
        <v>6.1999999999999998E-3</v>
      </c>
      <c r="U72" s="78">
        <v>1.1000000000000001E-3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494</v>
      </c>
      <c r="H73" t="s">
        <v>495</v>
      </c>
      <c r="I73" t="s">
        <v>150</v>
      </c>
      <c r="J73" t="s">
        <v>482</v>
      </c>
      <c r="K73" s="77">
        <v>1.37</v>
      </c>
      <c r="L73" t="s">
        <v>102</v>
      </c>
      <c r="M73" s="78">
        <v>0.01</v>
      </c>
      <c r="N73" s="78">
        <v>3.56E-2</v>
      </c>
      <c r="O73" s="77">
        <v>100000</v>
      </c>
      <c r="P73" s="77">
        <v>103.56</v>
      </c>
      <c r="Q73" s="77">
        <v>0</v>
      </c>
      <c r="R73" s="77">
        <v>103.56</v>
      </c>
      <c r="S73" s="78">
        <v>1E-4</v>
      </c>
      <c r="T73" s="78">
        <v>2.8999999999999998E-3</v>
      </c>
      <c r="U73" s="78">
        <v>5.0000000000000001E-4</v>
      </c>
    </row>
    <row r="74" spans="2:21">
      <c r="B74" t="s">
        <v>496</v>
      </c>
      <c r="C74" t="s">
        <v>497</v>
      </c>
      <c r="D74" t="s">
        <v>100</v>
      </c>
      <c r="E74" t="s">
        <v>123</v>
      </c>
      <c r="F74" t="s">
        <v>493</v>
      </c>
      <c r="G74" t="s">
        <v>494</v>
      </c>
      <c r="H74" t="s">
        <v>495</v>
      </c>
      <c r="I74" t="s">
        <v>150</v>
      </c>
      <c r="J74" t="s">
        <v>427</v>
      </c>
      <c r="K74" s="77">
        <v>1.78</v>
      </c>
      <c r="L74" t="s">
        <v>102</v>
      </c>
      <c r="M74" s="78">
        <v>1.8499999999999999E-2</v>
      </c>
      <c r="N74" s="78">
        <v>2.63E-2</v>
      </c>
      <c r="O74" s="77">
        <v>118040.09</v>
      </c>
      <c r="P74" s="77">
        <v>106.35</v>
      </c>
      <c r="Q74" s="77">
        <v>21.456040000000002</v>
      </c>
      <c r="R74" s="77">
        <v>146.99167571500001</v>
      </c>
      <c r="S74" s="78">
        <v>2.0000000000000001E-4</v>
      </c>
      <c r="T74" s="78">
        <v>4.1999999999999997E-3</v>
      </c>
      <c r="U74" s="78">
        <v>6.9999999999999999E-4</v>
      </c>
    </row>
    <row r="75" spans="2:21">
      <c r="B75" t="s">
        <v>498</v>
      </c>
      <c r="C75" t="s">
        <v>499</v>
      </c>
      <c r="D75" t="s">
        <v>100</v>
      </c>
      <c r="E75" t="s">
        <v>123</v>
      </c>
      <c r="F75" t="s">
        <v>500</v>
      </c>
      <c r="G75" t="s">
        <v>365</v>
      </c>
      <c r="H75" t="s">
        <v>487</v>
      </c>
      <c r="I75" t="s">
        <v>206</v>
      </c>
      <c r="J75" t="s">
        <v>465</v>
      </c>
      <c r="K75" s="77">
        <v>3.29</v>
      </c>
      <c r="L75" t="s">
        <v>102</v>
      </c>
      <c r="M75" s="78">
        <v>1.9400000000000001E-2</v>
      </c>
      <c r="N75" s="78">
        <v>1.9199999999999998E-2</v>
      </c>
      <c r="O75" s="77">
        <v>61362.15</v>
      </c>
      <c r="P75" s="77">
        <v>108.93</v>
      </c>
      <c r="Q75" s="77">
        <v>0</v>
      </c>
      <c r="R75" s="77">
        <v>66.841789994999999</v>
      </c>
      <c r="S75" s="78">
        <v>2.0000000000000001E-4</v>
      </c>
      <c r="T75" s="78">
        <v>1.9E-3</v>
      </c>
      <c r="U75" s="78">
        <v>2.9999999999999997E-4</v>
      </c>
    </row>
    <row r="76" spans="2:21">
      <c r="B76" t="s">
        <v>501</v>
      </c>
      <c r="C76" t="s">
        <v>502</v>
      </c>
      <c r="D76" t="s">
        <v>100</v>
      </c>
      <c r="E76" t="s">
        <v>123</v>
      </c>
      <c r="F76" t="s">
        <v>503</v>
      </c>
      <c r="G76" t="s">
        <v>504</v>
      </c>
      <c r="H76" t="s">
        <v>505</v>
      </c>
      <c r="I76" t="s">
        <v>150</v>
      </c>
      <c r="J76" t="s">
        <v>465</v>
      </c>
      <c r="K76" s="77">
        <v>3.11</v>
      </c>
      <c r="L76" t="s">
        <v>102</v>
      </c>
      <c r="M76" s="78">
        <v>2.5700000000000001E-2</v>
      </c>
      <c r="N76" s="78">
        <v>4.3299999999999998E-2</v>
      </c>
      <c r="O76" s="77">
        <v>75000</v>
      </c>
      <c r="P76" s="77">
        <v>103.77</v>
      </c>
      <c r="Q76" s="77">
        <v>0</v>
      </c>
      <c r="R76" s="77">
        <v>77.827500000000001</v>
      </c>
      <c r="S76" s="78">
        <v>1E-4</v>
      </c>
      <c r="T76" s="78">
        <v>2.2000000000000001E-3</v>
      </c>
      <c r="U76" s="78">
        <v>4.0000000000000002E-4</v>
      </c>
    </row>
    <row r="77" spans="2:21">
      <c r="B77" t="s">
        <v>506</v>
      </c>
      <c r="C77" t="s">
        <v>507</v>
      </c>
      <c r="D77" t="s">
        <v>100</v>
      </c>
      <c r="E77" t="s">
        <v>123</v>
      </c>
      <c r="F77" t="s">
        <v>508</v>
      </c>
      <c r="G77" t="s">
        <v>342</v>
      </c>
      <c r="H77" t="s">
        <v>509</v>
      </c>
      <c r="I77" t="s">
        <v>510</v>
      </c>
      <c r="J77" t="s">
        <v>482</v>
      </c>
      <c r="K77" s="77">
        <v>2.91</v>
      </c>
      <c r="L77" t="s">
        <v>102</v>
      </c>
      <c r="M77" s="78">
        <v>2.0500000000000001E-2</v>
      </c>
      <c r="N77" s="78">
        <v>2.8299999999999999E-2</v>
      </c>
      <c r="O77" s="77">
        <v>21360.89</v>
      </c>
      <c r="P77" s="77">
        <v>107.58</v>
      </c>
      <c r="Q77" s="77">
        <v>0</v>
      </c>
      <c r="R77" s="77">
        <v>22.980045462</v>
      </c>
      <c r="S77" s="78">
        <v>0</v>
      </c>
      <c r="T77" s="78">
        <v>6.9999999999999999E-4</v>
      </c>
      <c r="U77" s="78">
        <v>1E-4</v>
      </c>
    </row>
    <row r="78" spans="2:21">
      <c r="B78" t="s">
        <v>511</v>
      </c>
      <c r="C78" t="s">
        <v>512</v>
      </c>
      <c r="D78" t="s">
        <v>100</v>
      </c>
      <c r="E78" t="s">
        <v>123</v>
      </c>
      <c r="F78" t="s">
        <v>513</v>
      </c>
      <c r="G78" t="s">
        <v>514</v>
      </c>
      <c r="H78" t="s">
        <v>515</v>
      </c>
      <c r="I78" t="s">
        <v>206</v>
      </c>
      <c r="J78" t="s">
        <v>335</v>
      </c>
      <c r="K78" s="77">
        <v>4.09</v>
      </c>
      <c r="L78" t="s">
        <v>102</v>
      </c>
      <c r="M78" s="78">
        <v>3.9E-2</v>
      </c>
      <c r="N78" s="78">
        <v>5.2900000000000003E-2</v>
      </c>
      <c r="O78" s="77">
        <v>250000</v>
      </c>
      <c r="P78" s="77">
        <v>103.34</v>
      </c>
      <c r="Q78" s="77">
        <v>0</v>
      </c>
      <c r="R78" s="77">
        <v>258.35000000000002</v>
      </c>
      <c r="S78" s="78">
        <v>2.0000000000000001E-4</v>
      </c>
      <c r="T78" s="78">
        <v>7.3000000000000001E-3</v>
      </c>
      <c r="U78" s="78">
        <v>1.2999999999999999E-3</v>
      </c>
    </row>
    <row r="79" spans="2:21">
      <c r="B79" t="s">
        <v>516</v>
      </c>
      <c r="C79" t="s">
        <v>517</v>
      </c>
      <c r="D79" t="s">
        <v>100</v>
      </c>
      <c r="E79" t="s">
        <v>123</v>
      </c>
      <c r="F79" t="s">
        <v>518</v>
      </c>
      <c r="G79" t="s">
        <v>365</v>
      </c>
      <c r="H79" t="s">
        <v>519</v>
      </c>
      <c r="I79" t="s">
        <v>206</v>
      </c>
      <c r="J79" t="s">
        <v>335</v>
      </c>
      <c r="K79" s="77">
        <v>4.12</v>
      </c>
      <c r="L79" t="s">
        <v>102</v>
      </c>
      <c r="M79" s="78">
        <v>2.75E-2</v>
      </c>
      <c r="N79" s="78">
        <v>2.9700000000000001E-2</v>
      </c>
      <c r="O79" s="77">
        <v>197938.14</v>
      </c>
      <c r="P79" s="77">
        <v>107.1</v>
      </c>
      <c r="Q79" s="77">
        <v>0</v>
      </c>
      <c r="R79" s="77">
        <v>211.99174794000001</v>
      </c>
      <c r="S79" s="78">
        <v>2.0000000000000001E-4</v>
      </c>
      <c r="T79" s="78">
        <v>6.0000000000000001E-3</v>
      </c>
      <c r="U79" s="78">
        <v>1.1000000000000001E-3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522</v>
      </c>
      <c r="G80" t="s">
        <v>504</v>
      </c>
      <c r="H80" t="s">
        <v>523</v>
      </c>
      <c r="I80" t="s">
        <v>150</v>
      </c>
      <c r="J80" t="s">
        <v>524</v>
      </c>
      <c r="K80" s="77">
        <v>2.66</v>
      </c>
      <c r="L80" t="s">
        <v>102</v>
      </c>
      <c r="M80" s="78">
        <v>0.04</v>
      </c>
      <c r="N80" s="78">
        <v>0.16450000000000001</v>
      </c>
      <c r="O80" s="77">
        <v>150000</v>
      </c>
      <c r="P80" s="77">
        <v>78.8</v>
      </c>
      <c r="Q80" s="77">
        <v>3.2275999999999998</v>
      </c>
      <c r="R80" s="77">
        <v>121.4276</v>
      </c>
      <c r="S80" s="78">
        <v>1E-4</v>
      </c>
      <c r="T80" s="78">
        <v>3.5000000000000001E-3</v>
      </c>
      <c r="U80" s="78">
        <v>5.9999999999999995E-4</v>
      </c>
    </row>
    <row r="81" spans="2:21">
      <c r="B81" t="s">
        <v>525</v>
      </c>
      <c r="C81" t="s">
        <v>526</v>
      </c>
      <c r="D81" t="s">
        <v>100</v>
      </c>
      <c r="E81" t="s">
        <v>123</v>
      </c>
      <c r="F81" t="s">
        <v>522</v>
      </c>
      <c r="G81" t="s">
        <v>504</v>
      </c>
      <c r="H81" t="s">
        <v>519</v>
      </c>
      <c r="I81" t="s">
        <v>206</v>
      </c>
      <c r="J81" t="s">
        <v>527</v>
      </c>
      <c r="K81" s="77">
        <v>4.5</v>
      </c>
      <c r="L81" t="s">
        <v>102</v>
      </c>
      <c r="M81" s="78">
        <v>1.2500000000000001E-2</v>
      </c>
      <c r="N81" s="78">
        <v>9.9500000000000005E-2</v>
      </c>
      <c r="O81" s="77">
        <v>150000</v>
      </c>
      <c r="P81" s="77">
        <v>72.41</v>
      </c>
      <c r="Q81" s="77">
        <v>0</v>
      </c>
      <c r="R81" s="77">
        <v>108.61499999999999</v>
      </c>
      <c r="S81" s="78">
        <v>2.0000000000000001E-4</v>
      </c>
      <c r="T81" s="78">
        <v>3.0999999999999999E-3</v>
      </c>
      <c r="U81" s="78">
        <v>5.9999999999999995E-4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522</v>
      </c>
      <c r="G82" t="s">
        <v>504</v>
      </c>
      <c r="H82" t="s">
        <v>523</v>
      </c>
      <c r="I82" t="s">
        <v>150</v>
      </c>
      <c r="J82" t="s">
        <v>376</v>
      </c>
      <c r="K82" s="77">
        <v>3.48</v>
      </c>
      <c r="L82" t="s">
        <v>102</v>
      </c>
      <c r="M82" s="78">
        <v>2.7799999999999998E-2</v>
      </c>
      <c r="N82" s="78">
        <v>0.1116</v>
      </c>
      <c r="O82" s="77">
        <v>110000</v>
      </c>
      <c r="P82" s="77">
        <v>75.489999999999995</v>
      </c>
      <c r="Q82" s="77">
        <v>1.6698599999999999</v>
      </c>
      <c r="R82" s="77">
        <v>84.708860000000001</v>
      </c>
      <c r="S82" s="78">
        <v>1E-4</v>
      </c>
      <c r="T82" s="78">
        <v>2.3999999999999998E-3</v>
      </c>
      <c r="U82" s="78">
        <v>4.0000000000000002E-4</v>
      </c>
    </row>
    <row r="83" spans="2:21">
      <c r="B83" s="79" t="s">
        <v>240</v>
      </c>
      <c r="C83" s="16"/>
      <c r="D83" s="16"/>
      <c r="E83" s="16"/>
      <c r="F83" s="16"/>
      <c r="K83" s="81">
        <v>3.61</v>
      </c>
      <c r="N83" s="80">
        <v>6.1800000000000001E-2</v>
      </c>
      <c r="O83" s="81">
        <v>12191631.369999999</v>
      </c>
      <c r="Q83" s="81">
        <v>135.54807</v>
      </c>
      <c r="R83" s="81">
        <v>11583.282245382001</v>
      </c>
      <c r="T83" s="80">
        <v>0.32929999999999998</v>
      </c>
      <c r="U83" s="80">
        <v>5.8999999999999997E-2</v>
      </c>
    </row>
    <row r="84" spans="2:21">
      <c r="B84" t="s">
        <v>530</v>
      </c>
      <c r="C84" t="s">
        <v>531</v>
      </c>
      <c r="D84" t="s">
        <v>100</v>
      </c>
      <c r="E84" t="s">
        <v>123</v>
      </c>
      <c r="F84" t="s">
        <v>306</v>
      </c>
      <c r="G84" t="s">
        <v>302</v>
      </c>
      <c r="H84" t="s">
        <v>205</v>
      </c>
      <c r="I84" t="s">
        <v>206</v>
      </c>
      <c r="J84" t="s">
        <v>532</v>
      </c>
      <c r="K84" s="77">
        <v>1.42</v>
      </c>
      <c r="L84" t="s">
        <v>102</v>
      </c>
      <c r="M84" s="78">
        <v>1.8700000000000001E-2</v>
      </c>
      <c r="N84" s="78">
        <v>3.78E-2</v>
      </c>
      <c r="O84" s="77">
        <v>200000</v>
      </c>
      <c r="P84" s="77">
        <v>97.53</v>
      </c>
      <c r="Q84" s="77">
        <v>0</v>
      </c>
      <c r="R84" s="77">
        <v>195.06</v>
      </c>
      <c r="S84" s="78">
        <v>4.0000000000000002E-4</v>
      </c>
      <c r="T84" s="78">
        <v>5.4999999999999997E-3</v>
      </c>
      <c r="U84" s="78">
        <v>1E-3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306</v>
      </c>
      <c r="G85" t="s">
        <v>302</v>
      </c>
      <c r="H85" t="s">
        <v>303</v>
      </c>
      <c r="I85" t="s">
        <v>150</v>
      </c>
      <c r="J85" t="s">
        <v>367</v>
      </c>
      <c r="K85" s="77">
        <v>4.09</v>
      </c>
      <c r="L85" t="s">
        <v>102</v>
      </c>
      <c r="M85" s="78">
        <v>2.6800000000000001E-2</v>
      </c>
      <c r="N85" s="78">
        <v>4.2000000000000003E-2</v>
      </c>
      <c r="O85" s="77">
        <v>577816.29</v>
      </c>
      <c r="P85" s="77">
        <v>94.29</v>
      </c>
      <c r="Q85" s="77">
        <v>0</v>
      </c>
      <c r="R85" s="77">
        <v>544.82297984100001</v>
      </c>
      <c r="S85" s="78">
        <v>2.0000000000000001E-4</v>
      </c>
      <c r="T85" s="78">
        <v>1.55E-2</v>
      </c>
      <c r="U85" s="78">
        <v>2.8E-3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309</v>
      </c>
      <c r="G86" t="s">
        <v>302</v>
      </c>
      <c r="H86" t="s">
        <v>205</v>
      </c>
      <c r="I86" t="s">
        <v>206</v>
      </c>
      <c r="J86" t="s">
        <v>537</v>
      </c>
      <c r="K86" s="77">
        <v>1.1100000000000001</v>
      </c>
      <c r="L86" t="s">
        <v>102</v>
      </c>
      <c r="M86" s="78">
        <v>2.0199999999999999E-2</v>
      </c>
      <c r="N86" s="78">
        <v>4.07E-2</v>
      </c>
      <c r="O86" s="77">
        <v>100000</v>
      </c>
      <c r="P86" s="77">
        <v>99.44</v>
      </c>
      <c r="Q86" s="77">
        <v>0</v>
      </c>
      <c r="R86" s="77">
        <v>99.44</v>
      </c>
      <c r="S86" s="78">
        <v>1E-4</v>
      </c>
      <c r="T86" s="78">
        <v>2.8E-3</v>
      </c>
      <c r="U86" s="78">
        <v>5.0000000000000001E-4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316</v>
      </c>
      <c r="G87" t="s">
        <v>302</v>
      </c>
      <c r="H87" t="s">
        <v>303</v>
      </c>
      <c r="I87" t="s">
        <v>150</v>
      </c>
      <c r="J87" t="s">
        <v>230</v>
      </c>
      <c r="K87" s="77">
        <v>3.85</v>
      </c>
      <c r="L87" t="s">
        <v>102</v>
      </c>
      <c r="M87" s="78">
        <v>2.7400000000000001E-2</v>
      </c>
      <c r="N87" s="78">
        <v>4.2000000000000003E-2</v>
      </c>
      <c r="O87" s="77">
        <v>100000</v>
      </c>
      <c r="P87" s="77">
        <v>96.5</v>
      </c>
      <c r="Q87" s="77">
        <v>0</v>
      </c>
      <c r="R87" s="77">
        <v>96.5</v>
      </c>
      <c r="S87" s="78">
        <v>1E-4</v>
      </c>
      <c r="T87" s="78">
        <v>2.7000000000000001E-3</v>
      </c>
      <c r="U87" s="78">
        <v>5.0000000000000001E-4</v>
      </c>
    </row>
    <row r="88" spans="2:21">
      <c r="B88" t="s">
        <v>540</v>
      </c>
      <c r="C88" t="s">
        <v>541</v>
      </c>
      <c r="D88" t="s">
        <v>100</v>
      </c>
      <c r="E88" t="s">
        <v>123</v>
      </c>
      <c r="F88" t="s">
        <v>316</v>
      </c>
      <c r="G88" t="s">
        <v>302</v>
      </c>
      <c r="H88" t="s">
        <v>303</v>
      </c>
      <c r="I88" t="s">
        <v>150</v>
      </c>
      <c r="J88" t="s">
        <v>542</v>
      </c>
      <c r="K88" s="77">
        <v>2.35</v>
      </c>
      <c r="L88" t="s">
        <v>102</v>
      </c>
      <c r="M88" s="78">
        <v>2.98E-2</v>
      </c>
      <c r="N88" s="78">
        <v>4.1099999999999998E-2</v>
      </c>
      <c r="O88" s="77">
        <v>316238</v>
      </c>
      <c r="P88" s="77">
        <v>99.1</v>
      </c>
      <c r="Q88" s="77">
        <v>0</v>
      </c>
      <c r="R88" s="77">
        <v>313.39185800000001</v>
      </c>
      <c r="S88" s="78">
        <v>1E-4</v>
      </c>
      <c r="T88" s="78">
        <v>8.8999999999999999E-3</v>
      </c>
      <c r="U88" s="78">
        <v>1.6000000000000001E-3</v>
      </c>
    </row>
    <row r="89" spans="2:21">
      <c r="B89" t="s">
        <v>543</v>
      </c>
      <c r="C89" t="s">
        <v>544</v>
      </c>
      <c r="D89" t="s">
        <v>100</v>
      </c>
      <c r="E89" t="s">
        <v>123</v>
      </c>
      <c r="F89" t="s">
        <v>341</v>
      </c>
      <c r="G89" t="s">
        <v>342</v>
      </c>
      <c r="H89" t="s">
        <v>303</v>
      </c>
      <c r="I89" t="s">
        <v>150</v>
      </c>
      <c r="J89" t="s">
        <v>537</v>
      </c>
      <c r="K89" s="77">
        <v>1.48</v>
      </c>
      <c r="L89" t="s">
        <v>102</v>
      </c>
      <c r="M89" s="78">
        <v>1.6299999999999999E-2</v>
      </c>
      <c r="N89" s="78">
        <v>3.9800000000000002E-2</v>
      </c>
      <c r="O89" s="77">
        <v>90000</v>
      </c>
      <c r="P89" s="77">
        <v>96.66</v>
      </c>
      <c r="Q89" s="77">
        <v>46.100250000000003</v>
      </c>
      <c r="R89" s="77">
        <v>133.09424999999999</v>
      </c>
      <c r="S89" s="78">
        <v>4.0000000000000002E-4</v>
      </c>
      <c r="T89" s="78">
        <v>3.8E-3</v>
      </c>
      <c r="U89" s="78">
        <v>6.9999999999999999E-4</v>
      </c>
    </row>
    <row r="90" spans="2:21">
      <c r="B90" t="s">
        <v>545</v>
      </c>
      <c r="C90" t="s">
        <v>546</v>
      </c>
      <c r="D90" t="s">
        <v>100</v>
      </c>
      <c r="E90" t="s">
        <v>123</v>
      </c>
      <c r="F90" t="s">
        <v>547</v>
      </c>
      <c r="G90" t="s">
        <v>342</v>
      </c>
      <c r="H90" t="s">
        <v>303</v>
      </c>
      <c r="I90" t="s">
        <v>150</v>
      </c>
      <c r="J90" t="s">
        <v>532</v>
      </c>
      <c r="K90" s="77">
        <v>2.61</v>
      </c>
      <c r="L90" t="s">
        <v>102</v>
      </c>
      <c r="M90" s="78">
        <v>1.44E-2</v>
      </c>
      <c r="N90" s="78">
        <v>4.1700000000000001E-2</v>
      </c>
      <c r="O90" s="77">
        <v>80000</v>
      </c>
      <c r="P90" s="77">
        <v>93.56</v>
      </c>
      <c r="Q90" s="77">
        <v>0</v>
      </c>
      <c r="R90" s="77">
        <v>74.847999999999999</v>
      </c>
      <c r="S90" s="78">
        <v>1E-4</v>
      </c>
      <c r="T90" s="78">
        <v>2.0999999999999999E-3</v>
      </c>
      <c r="U90" s="78">
        <v>4.0000000000000002E-4</v>
      </c>
    </row>
    <row r="91" spans="2:21">
      <c r="B91" t="s">
        <v>548</v>
      </c>
      <c r="C91" t="s">
        <v>549</v>
      </c>
      <c r="D91" t="s">
        <v>100</v>
      </c>
      <c r="E91" t="s">
        <v>123</v>
      </c>
      <c r="F91" t="s">
        <v>349</v>
      </c>
      <c r="G91" t="s">
        <v>302</v>
      </c>
      <c r="H91" t="s">
        <v>205</v>
      </c>
      <c r="I91" t="s">
        <v>206</v>
      </c>
      <c r="J91" t="s">
        <v>532</v>
      </c>
      <c r="K91" s="77">
        <v>2.3199999999999998</v>
      </c>
      <c r="L91" t="s">
        <v>102</v>
      </c>
      <c r="M91" s="78">
        <v>3.7600000000000001E-2</v>
      </c>
      <c r="N91" s="78">
        <v>4.1200000000000001E-2</v>
      </c>
      <c r="O91" s="77">
        <v>100000</v>
      </c>
      <c r="P91" s="77">
        <v>99.6</v>
      </c>
      <c r="Q91" s="77">
        <v>0</v>
      </c>
      <c r="R91" s="77">
        <v>99.6</v>
      </c>
      <c r="S91" s="78">
        <v>1E-4</v>
      </c>
      <c r="T91" s="78">
        <v>2.8E-3</v>
      </c>
      <c r="U91" s="78">
        <v>5.0000000000000001E-4</v>
      </c>
    </row>
    <row r="92" spans="2:21">
      <c r="B92" t="s">
        <v>550</v>
      </c>
      <c r="C92" t="s">
        <v>551</v>
      </c>
      <c r="D92" t="s">
        <v>100</v>
      </c>
      <c r="E92" t="s">
        <v>123</v>
      </c>
      <c r="F92" t="s">
        <v>364</v>
      </c>
      <c r="G92" t="s">
        <v>365</v>
      </c>
      <c r="H92" t="s">
        <v>366</v>
      </c>
      <c r="I92" t="s">
        <v>150</v>
      </c>
      <c r="J92" t="s">
        <v>335</v>
      </c>
      <c r="K92" s="77">
        <v>0.77</v>
      </c>
      <c r="L92" t="s">
        <v>102</v>
      </c>
      <c r="M92" s="78">
        <v>4.8000000000000001E-2</v>
      </c>
      <c r="N92" s="78">
        <v>4.07E-2</v>
      </c>
      <c r="O92" s="77">
        <v>250000</v>
      </c>
      <c r="P92" s="77">
        <v>101.63</v>
      </c>
      <c r="Q92" s="77">
        <v>0</v>
      </c>
      <c r="R92" s="77">
        <v>254.07499999999999</v>
      </c>
      <c r="S92" s="78">
        <v>4.0000000000000002E-4</v>
      </c>
      <c r="T92" s="78">
        <v>7.1999999999999998E-3</v>
      </c>
      <c r="U92" s="78">
        <v>1.2999999999999999E-3</v>
      </c>
    </row>
    <row r="93" spans="2:21">
      <c r="B93" t="s">
        <v>552</v>
      </c>
      <c r="C93" t="s">
        <v>553</v>
      </c>
      <c r="D93" t="s">
        <v>100</v>
      </c>
      <c r="E93" t="s">
        <v>123</v>
      </c>
      <c r="F93" t="s">
        <v>554</v>
      </c>
      <c r="G93" t="s">
        <v>555</v>
      </c>
      <c r="H93" t="s">
        <v>383</v>
      </c>
      <c r="I93" t="s">
        <v>206</v>
      </c>
      <c r="J93" t="s">
        <v>527</v>
      </c>
      <c r="K93" s="77">
        <v>7.47</v>
      </c>
      <c r="L93" t="s">
        <v>102</v>
      </c>
      <c r="M93" s="78">
        <v>1.9E-2</v>
      </c>
      <c r="N93" s="78">
        <v>4.4999999999999998E-2</v>
      </c>
      <c r="O93" s="77">
        <v>175000</v>
      </c>
      <c r="P93" s="77">
        <v>82.48</v>
      </c>
      <c r="Q93" s="77">
        <v>1.6625000000000001</v>
      </c>
      <c r="R93" s="77">
        <v>146.0025</v>
      </c>
      <c r="S93" s="78">
        <v>2.9999999999999997E-4</v>
      </c>
      <c r="T93" s="78">
        <v>4.1999999999999997E-3</v>
      </c>
      <c r="U93" s="78">
        <v>6.9999999999999999E-4</v>
      </c>
    </row>
    <row r="94" spans="2:21">
      <c r="B94" t="s">
        <v>556</v>
      </c>
      <c r="C94" t="s">
        <v>557</v>
      </c>
      <c r="D94" t="s">
        <v>100</v>
      </c>
      <c r="E94" t="s">
        <v>123</v>
      </c>
      <c r="F94" t="s">
        <v>558</v>
      </c>
      <c r="G94" t="s">
        <v>446</v>
      </c>
      <c r="H94" t="s">
        <v>407</v>
      </c>
      <c r="I94" t="s">
        <v>206</v>
      </c>
      <c r="J94" t="s">
        <v>527</v>
      </c>
      <c r="K94" s="77">
        <v>8.8699999999999992</v>
      </c>
      <c r="L94" t="s">
        <v>102</v>
      </c>
      <c r="M94" s="78">
        <v>2.4E-2</v>
      </c>
      <c r="N94" s="78">
        <v>4.8000000000000001E-2</v>
      </c>
      <c r="O94" s="77">
        <v>294000</v>
      </c>
      <c r="P94" s="77">
        <v>81.23</v>
      </c>
      <c r="Q94" s="77">
        <v>0</v>
      </c>
      <c r="R94" s="77">
        <v>238.81620000000001</v>
      </c>
      <c r="S94" s="78">
        <v>4.0000000000000002E-4</v>
      </c>
      <c r="T94" s="78">
        <v>6.7999999999999996E-3</v>
      </c>
      <c r="U94" s="78">
        <v>1.1999999999999999E-3</v>
      </c>
    </row>
    <row r="95" spans="2:21">
      <c r="B95" t="s">
        <v>559</v>
      </c>
      <c r="C95" t="s">
        <v>560</v>
      </c>
      <c r="D95" t="s">
        <v>100</v>
      </c>
      <c r="E95" t="s">
        <v>123</v>
      </c>
      <c r="F95" t="s">
        <v>561</v>
      </c>
      <c r="G95" t="s">
        <v>562</v>
      </c>
      <c r="H95" t="s">
        <v>407</v>
      </c>
      <c r="I95" t="s">
        <v>206</v>
      </c>
      <c r="J95" t="s">
        <v>563</v>
      </c>
      <c r="K95" s="77">
        <v>3.3</v>
      </c>
      <c r="L95" t="s">
        <v>102</v>
      </c>
      <c r="M95" s="78">
        <v>1.0800000000000001E-2</v>
      </c>
      <c r="N95" s="78">
        <v>4.1599999999999998E-2</v>
      </c>
      <c r="O95" s="77">
        <v>132122.37</v>
      </c>
      <c r="P95" s="77">
        <v>90.4</v>
      </c>
      <c r="Q95" s="77">
        <v>0.71345999999999998</v>
      </c>
      <c r="R95" s="77">
        <v>120.15208248</v>
      </c>
      <c r="S95" s="78">
        <v>1E-4</v>
      </c>
      <c r="T95" s="78">
        <v>3.3999999999999998E-3</v>
      </c>
      <c r="U95" s="78">
        <v>5.9999999999999995E-4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396</v>
      </c>
      <c r="G96" t="s">
        <v>342</v>
      </c>
      <c r="H96" t="s">
        <v>397</v>
      </c>
      <c r="I96" t="s">
        <v>150</v>
      </c>
      <c r="J96" t="s">
        <v>566</v>
      </c>
      <c r="K96" s="77">
        <v>6.67</v>
      </c>
      <c r="L96" t="s">
        <v>102</v>
      </c>
      <c r="M96" s="78">
        <v>2.4400000000000002E-2</v>
      </c>
      <c r="N96" s="78">
        <v>5.0200000000000002E-2</v>
      </c>
      <c r="O96" s="77">
        <v>300000</v>
      </c>
      <c r="P96" s="77">
        <v>86.59</v>
      </c>
      <c r="Q96" s="77">
        <v>0</v>
      </c>
      <c r="R96" s="77">
        <v>259.77</v>
      </c>
      <c r="S96" s="78">
        <v>2.9999999999999997E-4</v>
      </c>
      <c r="T96" s="78">
        <v>7.4000000000000003E-3</v>
      </c>
      <c r="U96" s="78">
        <v>1.2999999999999999E-3</v>
      </c>
    </row>
    <row r="97" spans="2:21">
      <c r="B97" t="s">
        <v>567</v>
      </c>
      <c r="C97" t="s">
        <v>568</v>
      </c>
      <c r="D97" t="s">
        <v>100</v>
      </c>
      <c r="E97" t="s">
        <v>123</v>
      </c>
      <c r="F97" t="s">
        <v>569</v>
      </c>
      <c r="G97" t="s">
        <v>486</v>
      </c>
      <c r="H97" t="s">
        <v>407</v>
      </c>
      <c r="I97" t="s">
        <v>206</v>
      </c>
      <c r="J97" t="s">
        <v>570</v>
      </c>
      <c r="K97" s="77">
        <v>0.5</v>
      </c>
      <c r="L97" t="s">
        <v>102</v>
      </c>
      <c r="M97" s="78">
        <v>1.9099999999999999E-2</v>
      </c>
      <c r="N97" s="78">
        <v>3.7499999999999999E-2</v>
      </c>
      <c r="O97" s="77">
        <v>250000</v>
      </c>
      <c r="P97" s="77">
        <v>99.93</v>
      </c>
      <c r="Q97" s="77">
        <v>0</v>
      </c>
      <c r="R97" s="77">
        <v>249.82499999999999</v>
      </c>
      <c r="S97" s="78">
        <v>8.0000000000000004E-4</v>
      </c>
      <c r="T97" s="78">
        <v>7.1000000000000004E-3</v>
      </c>
      <c r="U97" s="78">
        <v>1.2999999999999999E-3</v>
      </c>
    </row>
    <row r="98" spans="2:21">
      <c r="B98" t="s">
        <v>571</v>
      </c>
      <c r="C98" t="s">
        <v>572</v>
      </c>
      <c r="D98" t="s">
        <v>100</v>
      </c>
      <c r="E98" t="s">
        <v>123</v>
      </c>
      <c r="F98" t="s">
        <v>569</v>
      </c>
      <c r="G98" t="s">
        <v>486</v>
      </c>
      <c r="H98" t="s">
        <v>407</v>
      </c>
      <c r="I98" t="s">
        <v>206</v>
      </c>
      <c r="J98" t="s">
        <v>421</v>
      </c>
      <c r="K98" s="77">
        <v>3.58</v>
      </c>
      <c r="L98" t="s">
        <v>102</v>
      </c>
      <c r="M98" s="78">
        <v>1.6400000000000001E-2</v>
      </c>
      <c r="N98" s="78">
        <v>4.7699999999999999E-2</v>
      </c>
      <c r="O98" s="77">
        <v>23684.21</v>
      </c>
      <c r="P98" s="77">
        <v>90.04</v>
      </c>
      <c r="Q98" s="77">
        <v>0</v>
      </c>
      <c r="R98" s="77">
        <v>21.325262683999998</v>
      </c>
      <c r="S98" s="78">
        <v>1E-4</v>
      </c>
      <c r="T98" s="78">
        <v>5.9999999999999995E-4</v>
      </c>
      <c r="U98" s="78">
        <v>1E-4</v>
      </c>
    </row>
    <row r="99" spans="2:21">
      <c r="B99" t="s">
        <v>573</v>
      </c>
      <c r="C99" t="s">
        <v>574</v>
      </c>
      <c r="D99" t="s">
        <v>100</v>
      </c>
      <c r="E99" t="s">
        <v>123</v>
      </c>
      <c r="F99" t="s">
        <v>414</v>
      </c>
      <c r="G99" t="s">
        <v>342</v>
      </c>
      <c r="H99" t="s">
        <v>407</v>
      </c>
      <c r="I99" t="s">
        <v>206</v>
      </c>
      <c r="J99" t="s">
        <v>227</v>
      </c>
      <c r="K99" s="77">
        <v>6.24</v>
      </c>
      <c r="L99" t="s">
        <v>102</v>
      </c>
      <c r="M99" s="78">
        <v>2.5499999999999998E-2</v>
      </c>
      <c r="N99" s="78">
        <v>5.0099999999999999E-2</v>
      </c>
      <c r="O99" s="77">
        <v>136120</v>
      </c>
      <c r="P99" s="77">
        <v>86.05</v>
      </c>
      <c r="Q99" s="77">
        <v>1.73553</v>
      </c>
      <c r="R99" s="77">
        <v>118.86678999999999</v>
      </c>
      <c r="S99" s="78">
        <v>1E-4</v>
      </c>
      <c r="T99" s="78">
        <v>3.3999999999999998E-3</v>
      </c>
      <c r="U99" s="78">
        <v>5.9999999999999995E-4</v>
      </c>
    </row>
    <row r="100" spans="2:21">
      <c r="B100" t="s">
        <v>575</v>
      </c>
      <c r="C100" t="s">
        <v>576</v>
      </c>
      <c r="D100" t="s">
        <v>100</v>
      </c>
      <c r="E100" t="s">
        <v>123</v>
      </c>
      <c r="F100" t="s">
        <v>577</v>
      </c>
      <c r="G100" t="s">
        <v>504</v>
      </c>
      <c r="H100" t="s">
        <v>407</v>
      </c>
      <c r="I100" t="s">
        <v>206</v>
      </c>
      <c r="J100" t="s">
        <v>324</v>
      </c>
      <c r="K100" s="77">
        <v>2.38</v>
      </c>
      <c r="L100" t="s">
        <v>102</v>
      </c>
      <c r="M100" s="78">
        <v>5.45E-2</v>
      </c>
      <c r="N100" s="78">
        <v>8.1199999999999994E-2</v>
      </c>
      <c r="O100" s="77">
        <v>98429.32</v>
      </c>
      <c r="P100" s="77">
        <v>94.87</v>
      </c>
      <c r="Q100" s="77">
        <v>0</v>
      </c>
      <c r="R100" s="77">
        <v>93.379895884000007</v>
      </c>
      <c r="S100" s="78">
        <v>2.9999999999999997E-4</v>
      </c>
      <c r="T100" s="78">
        <v>2.7000000000000001E-3</v>
      </c>
      <c r="U100" s="78">
        <v>5.0000000000000001E-4</v>
      </c>
    </row>
    <row r="101" spans="2:21">
      <c r="B101" t="s">
        <v>578</v>
      </c>
      <c r="C101" t="s">
        <v>579</v>
      </c>
      <c r="D101" t="s">
        <v>100</v>
      </c>
      <c r="E101" t="s">
        <v>123</v>
      </c>
      <c r="F101" t="s">
        <v>580</v>
      </c>
      <c r="G101" t="s">
        <v>464</v>
      </c>
      <c r="H101" t="s">
        <v>397</v>
      </c>
      <c r="I101" t="s">
        <v>150</v>
      </c>
      <c r="J101" t="s">
        <v>456</v>
      </c>
      <c r="K101" s="77">
        <v>5.86</v>
      </c>
      <c r="L101" t="s">
        <v>102</v>
      </c>
      <c r="M101" s="78">
        <v>1.95E-2</v>
      </c>
      <c r="N101" s="78">
        <v>4.8300000000000003E-2</v>
      </c>
      <c r="O101" s="77">
        <v>409265.79</v>
      </c>
      <c r="P101" s="77">
        <v>84.54</v>
      </c>
      <c r="Q101" s="77">
        <v>19.877960000000002</v>
      </c>
      <c r="R101" s="77">
        <v>365.87125886600001</v>
      </c>
      <c r="S101" s="78">
        <v>1.8E-3</v>
      </c>
      <c r="T101" s="78">
        <v>1.04E-2</v>
      </c>
      <c r="U101" s="78">
        <v>1.9E-3</v>
      </c>
    </row>
    <row r="102" spans="2:21">
      <c r="B102" t="s">
        <v>581</v>
      </c>
      <c r="C102" t="s">
        <v>582</v>
      </c>
      <c r="D102" t="s">
        <v>100</v>
      </c>
      <c r="E102" t="s">
        <v>123</v>
      </c>
      <c r="F102" t="s">
        <v>583</v>
      </c>
      <c r="G102" t="s">
        <v>584</v>
      </c>
      <c r="H102" t="s">
        <v>397</v>
      </c>
      <c r="I102" t="s">
        <v>150</v>
      </c>
      <c r="J102" t="s">
        <v>537</v>
      </c>
      <c r="K102" s="77">
        <v>0.91</v>
      </c>
      <c r="L102" t="s">
        <v>102</v>
      </c>
      <c r="M102" s="78">
        <v>1.49E-2</v>
      </c>
      <c r="N102" s="78">
        <v>3.8399999999999997E-2</v>
      </c>
      <c r="O102" s="77">
        <v>225017.14</v>
      </c>
      <c r="P102" s="77">
        <v>98.07</v>
      </c>
      <c r="Q102" s="77">
        <v>0</v>
      </c>
      <c r="R102" s="77">
        <v>220.674309198</v>
      </c>
      <c r="S102" s="78">
        <v>5.9999999999999995E-4</v>
      </c>
      <c r="T102" s="78">
        <v>6.3E-3</v>
      </c>
      <c r="U102" s="78">
        <v>1.1000000000000001E-3</v>
      </c>
    </row>
    <row r="103" spans="2:21">
      <c r="B103" t="s">
        <v>585</v>
      </c>
      <c r="C103" t="s">
        <v>586</v>
      </c>
      <c r="D103" t="s">
        <v>100</v>
      </c>
      <c r="E103" t="s">
        <v>123</v>
      </c>
      <c r="F103" t="s">
        <v>420</v>
      </c>
      <c r="G103" t="s">
        <v>342</v>
      </c>
      <c r="H103" t="s">
        <v>397</v>
      </c>
      <c r="I103" t="s">
        <v>150</v>
      </c>
      <c r="J103" t="s">
        <v>542</v>
      </c>
      <c r="K103" s="77">
        <v>2.76</v>
      </c>
      <c r="L103" t="s">
        <v>102</v>
      </c>
      <c r="M103" s="78">
        <v>5.6500000000000002E-2</v>
      </c>
      <c r="N103" s="78">
        <v>4.5900000000000003E-2</v>
      </c>
      <c r="O103" s="77">
        <v>80000</v>
      </c>
      <c r="P103" s="77">
        <v>102.99</v>
      </c>
      <c r="Q103" s="77">
        <v>2.2599999999999998</v>
      </c>
      <c r="R103" s="77">
        <v>84.652000000000001</v>
      </c>
      <c r="S103" s="78">
        <v>2.9999999999999997E-4</v>
      </c>
      <c r="T103" s="78">
        <v>2.3999999999999998E-3</v>
      </c>
      <c r="U103" s="78">
        <v>4.0000000000000002E-4</v>
      </c>
    </row>
    <row r="104" spans="2:21">
      <c r="B104" t="s">
        <v>587</v>
      </c>
      <c r="C104" t="s">
        <v>588</v>
      </c>
      <c r="D104" t="s">
        <v>100</v>
      </c>
      <c r="E104" t="s">
        <v>123</v>
      </c>
      <c r="F104" t="s">
        <v>589</v>
      </c>
      <c r="G104" t="s">
        <v>504</v>
      </c>
      <c r="H104" t="s">
        <v>397</v>
      </c>
      <c r="I104" t="s">
        <v>150</v>
      </c>
      <c r="J104" t="s">
        <v>590</v>
      </c>
      <c r="K104" s="77">
        <v>2.21</v>
      </c>
      <c r="L104" t="s">
        <v>102</v>
      </c>
      <c r="M104" s="78">
        <v>5.0999999999999997E-2</v>
      </c>
      <c r="N104" s="78">
        <v>4.7E-2</v>
      </c>
      <c r="O104" s="77">
        <v>209797.3</v>
      </c>
      <c r="P104" s="77">
        <v>103.13</v>
      </c>
      <c r="Q104" s="77">
        <v>0</v>
      </c>
      <c r="R104" s="77">
        <v>216.36395549</v>
      </c>
      <c r="S104" s="78">
        <v>8.9999999999999998E-4</v>
      </c>
      <c r="T104" s="78">
        <v>6.1999999999999998E-3</v>
      </c>
      <c r="U104" s="78">
        <v>1.1000000000000001E-3</v>
      </c>
    </row>
    <row r="105" spans="2:21">
      <c r="B105" t="s">
        <v>591</v>
      </c>
      <c r="C105" t="s">
        <v>592</v>
      </c>
      <c r="D105" t="s">
        <v>100</v>
      </c>
      <c r="E105" t="s">
        <v>123</v>
      </c>
      <c r="F105" t="s">
        <v>589</v>
      </c>
      <c r="G105" t="s">
        <v>504</v>
      </c>
      <c r="H105" t="s">
        <v>397</v>
      </c>
      <c r="I105" t="s">
        <v>150</v>
      </c>
      <c r="J105" t="s">
        <v>593</v>
      </c>
      <c r="K105" s="77">
        <v>6.96</v>
      </c>
      <c r="L105" t="s">
        <v>102</v>
      </c>
      <c r="M105" s="78">
        <v>2.8000000000000001E-2</v>
      </c>
      <c r="N105" s="78">
        <v>5.5800000000000002E-2</v>
      </c>
      <c r="O105" s="77">
        <v>64858.36</v>
      </c>
      <c r="P105" s="77">
        <v>83.53</v>
      </c>
      <c r="Q105" s="77">
        <v>0</v>
      </c>
      <c r="R105" s="77">
        <v>54.176188107999998</v>
      </c>
      <c r="S105" s="78">
        <v>2.0000000000000001E-4</v>
      </c>
      <c r="T105" s="78">
        <v>1.5E-3</v>
      </c>
      <c r="U105" s="78">
        <v>2.9999999999999997E-4</v>
      </c>
    </row>
    <row r="106" spans="2:21">
      <c r="B106" t="s">
        <v>594</v>
      </c>
      <c r="C106" t="s">
        <v>595</v>
      </c>
      <c r="D106" t="s">
        <v>100</v>
      </c>
      <c r="E106" t="s">
        <v>123</v>
      </c>
      <c r="F106" t="s">
        <v>596</v>
      </c>
      <c r="G106" t="s">
        <v>504</v>
      </c>
      <c r="H106" t="s">
        <v>407</v>
      </c>
      <c r="I106" t="s">
        <v>206</v>
      </c>
      <c r="J106" t="s">
        <v>367</v>
      </c>
      <c r="K106" s="77">
        <v>3.73</v>
      </c>
      <c r="L106" t="s">
        <v>102</v>
      </c>
      <c r="M106" s="78">
        <v>3.49E-2</v>
      </c>
      <c r="N106" s="78">
        <v>6.0199999999999997E-2</v>
      </c>
      <c r="O106" s="77">
        <v>550000</v>
      </c>
      <c r="P106" s="77">
        <v>91.44</v>
      </c>
      <c r="Q106" s="77">
        <v>9.5975000000000001</v>
      </c>
      <c r="R106" s="77">
        <v>512.51750000000004</v>
      </c>
      <c r="S106" s="78">
        <v>8.0000000000000004E-4</v>
      </c>
      <c r="T106" s="78">
        <v>1.46E-2</v>
      </c>
      <c r="U106" s="78">
        <v>2.5999999999999999E-3</v>
      </c>
    </row>
    <row r="107" spans="2:21">
      <c r="B107" t="s">
        <v>597</v>
      </c>
      <c r="C107" t="s">
        <v>598</v>
      </c>
      <c r="D107" t="s">
        <v>100</v>
      </c>
      <c r="E107" t="s">
        <v>123</v>
      </c>
      <c r="F107" t="s">
        <v>438</v>
      </c>
      <c r="G107" t="s">
        <v>439</v>
      </c>
      <c r="H107" t="s">
        <v>407</v>
      </c>
      <c r="I107" t="s">
        <v>206</v>
      </c>
      <c r="J107" t="s">
        <v>599</v>
      </c>
      <c r="K107" s="77">
        <v>3.44</v>
      </c>
      <c r="L107" t="s">
        <v>102</v>
      </c>
      <c r="M107" s="78">
        <v>5.0900000000000001E-2</v>
      </c>
      <c r="N107" s="78">
        <v>4.2099999999999999E-2</v>
      </c>
      <c r="O107" s="77">
        <v>13125</v>
      </c>
      <c r="P107" s="77">
        <v>104</v>
      </c>
      <c r="Q107" s="77">
        <v>0</v>
      </c>
      <c r="R107" s="77">
        <v>13.65</v>
      </c>
      <c r="S107" s="78">
        <v>0</v>
      </c>
      <c r="T107" s="78">
        <v>4.0000000000000002E-4</v>
      </c>
      <c r="U107" s="78">
        <v>1E-4</v>
      </c>
    </row>
    <row r="108" spans="2:21">
      <c r="B108" t="s">
        <v>600</v>
      </c>
      <c r="C108" t="s">
        <v>601</v>
      </c>
      <c r="D108" t="s">
        <v>100</v>
      </c>
      <c r="E108" t="s">
        <v>123</v>
      </c>
      <c r="F108" t="s">
        <v>450</v>
      </c>
      <c r="G108" t="s">
        <v>342</v>
      </c>
      <c r="H108" t="s">
        <v>451</v>
      </c>
      <c r="I108" t="s">
        <v>150</v>
      </c>
      <c r="J108" t="s">
        <v>310</v>
      </c>
      <c r="K108" s="77">
        <v>5.08</v>
      </c>
      <c r="L108" t="s">
        <v>102</v>
      </c>
      <c r="M108" s="78">
        <v>2.41E-2</v>
      </c>
      <c r="N108" s="78">
        <v>5.3400000000000003E-2</v>
      </c>
      <c r="O108" s="77">
        <v>455972</v>
      </c>
      <c r="P108" s="77">
        <v>88.15</v>
      </c>
      <c r="Q108" s="77">
        <v>0</v>
      </c>
      <c r="R108" s="77">
        <v>401.93931800000001</v>
      </c>
      <c r="S108" s="78">
        <v>2.9999999999999997E-4</v>
      </c>
      <c r="T108" s="78">
        <v>1.14E-2</v>
      </c>
      <c r="U108" s="78">
        <v>2E-3</v>
      </c>
    </row>
    <row r="109" spans="2:21">
      <c r="B109" t="s">
        <v>602</v>
      </c>
      <c r="C109" t="s">
        <v>603</v>
      </c>
      <c r="D109" t="s">
        <v>100</v>
      </c>
      <c r="E109" t="s">
        <v>123</v>
      </c>
      <c r="F109" t="s">
        <v>450</v>
      </c>
      <c r="G109" t="s">
        <v>342</v>
      </c>
      <c r="H109" t="s">
        <v>447</v>
      </c>
      <c r="I109" t="s">
        <v>206</v>
      </c>
      <c r="J109" t="s">
        <v>343</v>
      </c>
      <c r="K109" s="77">
        <v>7.57</v>
      </c>
      <c r="L109" t="s">
        <v>102</v>
      </c>
      <c r="M109" s="78">
        <v>4.9399999999999999E-2</v>
      </c>
      <c r="N109" s="78">
        <v>5.7599999999999998E-2</v>
      </c>
      <c r="O109" s="77">
        <v>1050000</v>
      </c>
      <c r="P109" s="77">
        <v>95.61</v>
      </c>
      <c r="Q109" s="77">
        <v>0</v>
      </c>
      <c r="R109" s="77">
        <v>1003.905</v>
      </c>
      <c r="S109" s="78">
        <v>3.5999999999999999E-3</v>
      </c>
      <c r="T109" s="78">
        <v>2.8500000000000001E-2</v>
      </c>
      <c r="U109" s="78">
        <v>5.1000000000000004E-3</v>
      </c>
    </row>
    <row r="110" spans="2:21">
      <c r="B110" t="s">
        <v>604</v>
      </c>
      <c r="C110" t="s">
        <v>605</v>
      </c>
      <c r="D110" t="s">
        <v>100</v>
      </c>
      <c r="E110" t="s">
        <v>123</v>
      </c>
      <c r="F110" t="s">
        <v>455</v>
      </c>
      <c r="G110" t="s">
        <v>132</v>
      </c>
      <c r="H110" t="s">
        <v>451</v>
      </c>
      <c r="I110" t="s">
        <v>150</v>
      </c>
      <c r="J110" t="s">
        <v>532</v>
      </c>
      <c r="K110" s="77">
        <v>1.85</v>
      </c>
      <c r="L110" t="s">
        <v>102</v>
      </c>
      <c r="M110" s="78">
        <v>3.6499999999999998E-2</v>
      </c>
      <c r="N110" s="78">
        <v>4.2299999999999997E-2</v>
      </c>
      <c r="O110" s="77">
        <v>100000</v>
      </c>
      <c r="P110" s="77">
        <v>99.32</v>
      </c>
      <c r="Q110" s="77">
        <v>0</v>
      </c>
      <c r="R110" s="77">
        <v>99.32</v>
      </c>
      <c r="S110" s="78">
        <v>1E-4</v>
      </c>
      <c r="T110" s="78">
        <v>2.8E-3</v>
      </c>
      <c r="U110" s="78">
        <v>5.0000000000000001E-4</v>
      </c>
    </row>
    <row r="111" spans="2:21">
      <c r="B111" t="s">
        <v>606</v>
      </c>
      <c r="C111" t="s">
        <v>607</v>
      </c>
      <c r="D111" t="s">
        <v>100</v>
      </c>
      <c r="E111" t="s">
        <v>123</v>
      </c>
      <c r="F111" t="s">
        <v>577</v>
      </c>
      <c r="G111" t="s">
        <v>504</v>
      </c>
      <c r="H111" t="s">
        <v>447</v>
      </c>
      <c r="I111" t="s">
        <v>206</v>
      </c>
      <c r="J111" t="s">
        <v>376</v>
      </c>
      <c r="K111" s="77">
        <v>2.19</v>
      </c>
      <c r="L111" t="s">
        <v>102</v>
      </c>
      <c r="M111" s="78">
        <v>4.3499999999999997E-2</v>
      </c>
      <c r="N111" s="78">
        <v>0.19189999999999999</v>
      </c>
      <c r="O111" s="77">
        <v>136345.78</v>
      </c>
      <c r="P111" s="77">
        <v>73.94</v>
      </c>
      <c r="Q111" s="77">
        <v>0</v>
      </c>
      <c r="R111" s="77">
        <v>100.81406973199999</v>
      </c>
      <c r="S111" s="78">
        <v>1E-4</v>
      </c>
      <c r="T111" s="78">
        <v>2.8999999999999998E-3</v>
      </c>
      <c r="U111" s="78">
        <v>5.0000000000000001E-4</v>
      </c>
    </row>
    <row r="112" spans="2:21">
      <c r="B112" t="s">
        <v>608</v>
      </c>
      <c r="C112" t="s">
        <v>609</v>
      </c>
      <c r="D112" t="s">
        <v>100</v>
      </c>
      <c r="E112" t="s">
        <v>123</v>
      </c>
      <c r="F112" t="s">
        <v>463</v>
      </c>
      <c r="G112" t="s">
        <v>464</v>
      </c>
      <c r="H112" t="s">
        <v>451</v>
      </c>
      <c r="I112" t="s">
        <v>150</v>
      </c>
      <c r="J112" t="s">
        <v>275</v>
      </c>
      <c r="K112" s="77">
        <v>3.7</v>
      </c>
      <c r="L112" t="s">
        <v>102</v>
      </c>
      <c r="M112" s="78">
        <v>4.53E-2</v>
      </c>
      <c r="N112" s="78">
        <v>4.7399999999999998E-2</v>
      </c>
      <c r="O112" s="77">
        <v>100000</v>
      </c>
      <c r="P112" s="77">
        <v>100.25</v>
      </c>
      <c r="Q112" s="77">
        <v>0</v>
      </c>
      <c r="R112" s="77">
        <v>100.25</v>
      </c>
      <c r="S112" s="78">
        <v>2.9999999999999997E-4</v>
      </c>
      <c r="T112" s="78">
        <v>2.8999999999999998E-3</v>
      </c>
      <c r="U112" s="78">
        <v>5.0000000000000001E-4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463</v>
      </c>
      <c r="G113" t="s">
        <v>464</v>
      </c>
      <c r="H113" t="s">
        <v>451</v>
      </c>
      <c r="I113" t="s">
        <v>150</v>
      </c>
      <c r="J113" t="s">
        <v>612</v>
      </c>
      <c r="K113" s="77">
        <v>5.86</v>
      </c>
      <c r="L113" t="s">
        <v>102</v>
      </c>
      <c r="M113" s="78">
        <v>1.9400000000000001E-2</v>
      </c>
      <c r="N113" s="78">
        <v>4.9500000000000002E-2</v>
      </c>
      <c r="O113" s="77">
        <v>5054</v>
      </c>
      <c r="P113" s="77">
        <v>84.13</v>
      </c>
      <c r="Q113" s="77">
        <v>4.9020000000000001E-2</v>
      </c>
      <c r="R113" s="77">
        <v>4.3009501999999999</v>
      </c>
      <c r="S113" s="78">
        <v>0</v>
      </c>
      <c r="T113" s="78">
        <v>1E-4</v>
      </c>
      <c r="U113" s="78">
        <v>0</v>
      </c>
    </row>
    <row r="114" spans="2:21">
      <c r="B114" t="s">
        <v>613</v>
      </c>
      <c r="C114" t="s">
        <v>614</v>
      </c>
      <c r="D114" t="s">
        <v>100</v>
      </c>
      <c r="E114" t="s">
        <v>123</v>
      </c>
      <c r="F114" t="s">
        <v>481</v>
      </c>
      <c r="G114" t="s">
        <v>464</v>
      </c>
      <c r="H114" t="s">
        <v>447</v>
      </c>
      <c r="I114" t="s">
        <v>206</v>
      </c>
      <c r="J114" t="s">
        <v>332</v>
      </c>
      <c r="K114" s="77">
        <v>0</v>
      </c>
      <c r="L114" t="s">
        <v>102</v>
      </c>
      <c r="M114" s="78">
        <v>4.1399999999999999E-2</v>
      </c>
      <c r="N114" s="78">
        <v>0.2918</v>
      </c>
      <c r="O114" s="77">
        <v>400000</v>
      </c>
      <c r="P114" s="77">
        <v>102.01</v>
      </c>
      <c r="Q114" s="77">
        <v>0</v>
      </c>
      <c r="R114" s="77">
        <v>408.04</v>
      </c>
      <c r="S114" s="78">
        <v>1.5E-3</v>
      </c>
      <c r="T114" s="78">
        <v>1.1599999999999999E-2</v>
      </c>
      <c r="U114" s="78">
        <v>2.0999999999999999E-3</v>
      </c>
    </row>
    <row r="115" spans="2:21">
      <c r="B115" t="s">
        <v>615</v>
      </c>
      <c r="C115" t="s">
        <v>616</v>
      </c>
      <c r="D115" t="s">
        <v>100</v>
      </c>
      <c r="E115" t="s">
        <v>123</v>
      </c>
      <c r="F115" t="s">
        <v>481</v>
      </c>
      <c r="G115" t="s">
        <v>464</v>
      </c>
      <c r="H115" t="s">
        <v>451</v>
      </c>
      <c r="I115" t="s">
        <v>150</v>
      </c>
      <c r="J115" t="s">
        <v>617</v>
      </c>
      <c r="K115" s="77">
        <v>8.1300000000000008</v>
      </c>
      <c r="L115" t="s">
        <v>102</v>
      </c>
      <c r="M115" s="78">
        <v>2.5000000000000001E-2</v>
      </c>
      <c r="N115" s="78">
        <v>5.0900000000000001E-2</v>
      </c>
      <c r="O115" s="77">
        <v>500000</v>
      </c>
      <c r="P115" s="77">
        <v>82.07</v>
      </c>
      <c r="Q115" s="77">
        <v>0</v>
      </c>
      <c r="R115" s="77">
        <v>410.35</v>
      </c>
      <c r="S115" s="78">
        <v>4.0000000000000002E-4</v>
      </c>
      <c r="T115" s="78">
        <v>1.17E-2</v>
      </c>
      <c r="U115" s="78">
        <v>2.0999999999999999E-3</v>
      </c>
    </row>
    <row r="116" spans="2:21">
      <c r="B116" t="s">
        <v>618</v>
      </c>
      <c r="C116" t="s">
        <v>619</v>
      </c>
      <c r="D116" t="s">
        <v>100</v>
      </c>
      <c r="E116" t="s">
        <v>123</v>
      </c>
      <c r="F116" t="s">
        <v>481</v>
      </c>
      <c r="G116" t="s">
        <v>464</v>
      </c>
      <c r="H116" t="s">
        <v>447</v>
      </c>
      <c r="I116" t="s">
        <v>206</v>
      </c>
      <c r="J116" t="s">
        <v>620</v>
      </c>
      <c r="K116" s="77">
        <v>1.53</v>
      </c>
      <c r="L116" t="s">
        <v>102</v>
      </c>
      <c r="M116" s="78">
        <v>3.9199999999999999E-2</v>
      </c>
      <c r="N116" s="78">
        <v>4.2700000000000002E-2</v>
      </c>
      <c r="O116" s="77">
        <v>70000</v>
      </c>
      <c r="P116" s="77">
        <v>101.16</v>
      </c>
      <c r="Q116" s="77">
        <v>0</v>
      </c>
      <c r="R116" s="77">
        <v>70.811999999999998</v>
      </c>
      <c r="S116" s="78">
        <v>1E-4</v>
      </c>
      <c r="T116" s="78">
        <v>2E-3</v>
      </c>
      <c r="U116" s="78">
        <v>4.0000000000000002E-4</v>
      </c>
    </row>
    <row r="117" spans="2:21">
      <c r="B117" t="s">
        <v>621</v>
      </c>
      <c r="C117" t="s">
        <v>622</v>
      </c>
      <c r="D117" t="s">
        <v>100</v>
      </c>
      <c r="E117" t="s">
        <v>123</v>
      </c>
      <c r="F117" t="s">
        <v>623</v>
      </c>
      <c r="G117" t="s">
        <v>464</v>
      </c>
      <c r="H117" t="s">
        <v>451</v>
      </c>
      <c r="I117" t="s">
        <v>150</v>
      </c>
      <c r="J117" t="s">
        <v>254</v>
      </c>
      <c r="K117" s="77">
        <v>0.25</v>
      </c>
      <c r="L117" t="s">
        <v>102</v>
      </c>
      <c r="M117" s="78">
        <v>3.39E-2</v>
      </c>
      <c r="N117" s="78">
        <v>4.4699999999999997E-2</v>
      </c>
      <c r="O117" s="77">
        <v>500000</v>
      </c>
      <c r="P117" s="77">
        <v>102.28</v>
      </c>
      <c r="Q117" s="77">
        <v>0</v>
      </c>
      <c r="R117" s="77">
        <v>511.4</v>
      </c>
      <c r="S117" s="78">
        <v>6.9999999999999999E-4</v>
      </c>
      <c r="T117" s="78">
        <v>1.4500000000000001E-2</v>
      </c>
      <c r="U117" s="78">
        <v>2.5999999999999999E-3</v>
      </c>
    </row>
    <row r="118" spans="2:21">
      <c r="B118" t="s">
        <v>624</v>
      </c>
      <c r="C118" t="s">
        <v>625</v>
      </c>
      <c r="D118" t="s">
        <v>100</v>
      </c>
      <c r="E118" t="s">
        <v>123</v>
      </c>
      <c r="F118" t="s">
        <v>626</v>
      </c>
      <c r="G118" t="s">
        <v>464</v>
      </c>
      <c r="H118" t="s">
        <v>451</v>
      </c>
      <c r="I118" t="s">
        <v>150</v>
      </c>
      <c r="J118" t="s">
        <v>384</v>
      </c>
      <c r="K118" s="77">
        <v>3.62</v>
      </c>
      <c r="L118" t="s">
        <v>102</v>
      </c>
      <c r="M118" s="78">
        <v>1.84E-2</v>
      </c>
      <c r="N118" s="78">
        <v>4.2900000000000001E-2</v>
      </c>
      <c r="O118" s="77">
        <v>14115</v>
      </c>
      <c r="P118" s="77">
        <v>92.19</v>
      </c>
      <c r="Q118" s="77">
        <v>0</v>
      </c>
      <c r="R118" s="77">
        <v>13.0126185</v>
      </c>
      <c r="S118" s="78">
        <v>0</v>
      </c>
      <c r="T118" s="78">
        <v>4.0000000000000002E-4</v>
      </c>
      <c r="U118" s="78">
        <v>1E-4</v>
      </c>
    </row>
    <row r="119" spans="2:21">
      <c r="B119" t="s">
        <v>627</v>
      </c>
      <c r="C119" t="s">
        <v>628</v>
      </c>
      <c r="D119" t="s">
        <v>100</v>
      </c>
      <c r="E119" t="s">
        <v>123</v>
      </c>
      <c r="F119" t="s">
        <v>629</v>
      </c>
      <c r="G119" t="s">
        <v>464</v>
      </c>
      <c r="H119" t="s">
        <v>451</v>
      </c>
      <c r="I119" t="s">
        <v>150</v>
      </c>
      <c r="J119" t="s">
        <v>524</v>
      </c>
      <c r="K119" s="77">
        <v>0.08</v>
      </c>
      <c r="L119" t="s">
        <v>102</v>
      </c>
      <c r="M119" s="78">
        <v>3.0499999999999999E-2</v>
      </c>
      <c r="N119" s="78">
        <v>4.58E-2</v>
      </c>
      <c r="O119" s="77">
        <v>250000</v>
      </c>
      <c r="P119" s="77">
        <v>101.14</v>
      </c>
      <c r="Q119" s="77">
        <v>0</v>
      </c>
      <c r="R119" s="77">
        <v>252.85</v>
      </c>
      <c r="S119" s="78">
        <v>5.9999999999999995E-4</v>
      </c>
      <c r="T119" s="78">
        <v>7.1999999999999998E-3</v>
      </c>
      <c r="U119" s="78">
        <v>1.2999999999999999E-3</v>
      </c>
    </row>
    <row r="120" spans="2:21">
      <c r="B120" t="s">
        <v>630</v>
      </c>
      <c r="C120" t="s">
        <v>631</v>
      </c>
      <c r="D120" t="s">
        <v>100</v>
      </c>
      <c r="E120" t="s">
        <v>123</v>
      </c>
      <c r="F120" t="s">
        <v>629</v>
      </c>
      <c r="G120" t="s">
        <v>464</v>
      </c>
      <c r="H120" t="s">
        <v>447</v>
      </c>
      <c r="I120" t="s">
        <v>206</v>
      </c>
      <c r="J120" t="s">
        <v>566</v>
      </c>
      <c r="K120" s="77">
        <v>5.81</v>
      </c>
      <c r="L120" t="s">
        <v>102</v>
      </c>
      <c r="M120" s="78">
        <v>2.6200000000000001E-2</v>
      </c>
      <c r="N120" s="78">
        <v>4.9299999999999997E-2</v>
      </c>
      <c r="O120" s="77">
        <v>450000</v>
      </c>
      <c r="P120" s="77">
        <v>88.29</v>
      </c>
      <c r="Q120" s="77">
        <v>0</v>
      </c>
      <c r="R120" s="77">
        <v>397.30500000000001</v>
      </c>
      <c r="S120" s="78">
        <v>2.9999999999999997E-4</v>
      </c>
      <c r="T120" s="78">
        <v>1.1299999999999999E-2</v>
      </c>
      <c r="U120" s="78">
        <v>2E-3</v>
      </c>
    </row>
    <row r="121" spans="2:21">
      <c r="B121" t="s">
        <v>632</v>
      </c>
      <c r="C121" t="s">
        <v>633</v>
      </c>
      <c r="D121" t="s">
        <v>100</v>
      </c>
      <c r="E121" t="s">
        <v>123</v>
      </c>
      <c r="F121" t="s">
        <v>634</v>
      </c>
      <c r="G121" t="s">
        <v>486</v>
      </c>
      <c r="H121" t="s">
        <v>487</v>
      </c>
      <c r="I121" t="s">
        <v>206</v>
      </c>
      <c r="J121" t="s">
        <v>335</v>
      </c>
      <c r="K121" s="77">
        <v>2.4</v>
      </c>
      <c r="L121" t="s">
        <v>102</v>
      </c>
      <c r="M121" s="78">
        <v>3.9E-2</v>
      </c>
      <c r="N121" s="78">
        <v>5.5500000000000001E-2</v>
      </c>
      <c r="O121" s="77">
        <v>325000</v>
      </c>
      <c r="P121" s="77">
        <v>97.29</v>
      </c>
      <c r="Q121" s="77">
        <v>0</v>
      </c>
      <c r="R121" s="77">
        <v>316.1925</v>
      </c>
      <c r="S121" s="78">
        <v>2.9999999999999997E-4</v>
      </c>
      <c r="T121" s="78">
        <v>8.9999999999999993E-3</v>
      </c>
      <c r="U121" s="78">
        <v>1.6000000000000001E-3</v>
      </c>
    </row>
    <row r="122" spans="2:21">
      <c r="B122" t="s">
        <v>635</v>
      </c>
      <c r="C122" t="s">
        <v>636</v>
      </c>
      <c r="D122" t="s">
        <v>100</v>
      </c>
      <c r="E122" t="s">
        <v>123</v>
      </c>
      <c r="F122" t="s">
        <v>637</v>
      </c>
      <c r="G122" t="s">
        <v>486</v>
      </c>
      <c r="H122" t="s">
        <v>495</v>
      </c>
      <c r="I122" t="s">
        <v>150</v>
      </c>
      <c r="J122" t="s">
        <v>638</v>
      </c>
      <c r="K122" s="77">
        <v>1.92</v>
      </c>
      <c r="L122" t="s">
        <v>102</v>
      </c>
      <c r="M122" s="78">
        <v>3.7499999999999999E-2</v>
      </c>
      <c r="N122" s="78">
        <v>4.0500000000000001E-2</v>
      </c>
      <c r="O122" s="77">
        <v>16000</v>
      </c>
      <c r="P122" s="77">
        <v>99.48</v>
      </c>
      <c r="Q122" s="77">
        <v>0.32</v>
      </c>
      <c r="R122" s="77">
        <v>16.236799999999999</v>
      </c>
      <c r="S122" s="78">
        <v>1E-4</v>
      </c>
      <c r="T122" s="78">
        <v>5.0000000000000001E-4</v>
      </c>
      <c r="U122" s="78">
        <v>1E-4</v>
      </c>
    </row>
    <row r="123" spans="2:21">
      <c r="B123" t="s">
        <v>639</v>
      </c>
      <c r="C123" t="s">
        <v>640</v>
      </c>
      <c r="D123" t="s">
        <v>100</v>
      </c>
      <c r="E123" t="s">
        <v>123</v>
      </c>
      <c r="F123" t="s">
        <v>641</v>
      </c>
      <c r="G123" t="s">
        <v>504</v>
      </c>
      <c r="H123" t="s">
        <v>487</v>
      </c>
      <c r="I123" t="s">
        <v>206</v>
      </c>
      <c r="J123" t="s">
        <v>298</v>
      </c>
      <c r="K123" s="77">
        <v>1.82</v>
      </c>
      <c r="L123" t="s">
        <v>102</v>
      </c>
      <c r="M123" s="78">
        <v>3.95E-2</v>
      </c>
      <c r="N123" s="78">
        <v>6.59E-2</v>
      </c>
      <c r="O123" s="77">
        <v>553850</v>
      </c>
      <c r="P123" s="77">
        <v>95.9</v>
      </c>
      <c r="Q123" s="77">
        <v>0</v>
      </c>
      <c r="R123" s="77">
        <v>531.14215000000002</v>
      </c>
      <c r="S123" s="78">
        <v>8.9999999999999998E-4</v>
      </c>
      <c r="T123" s="78">
        <v>1.5100000000000001E-2</v>
      </c>
      <c r="U123" s="78">
        <v>2.7000000000000001E-3</v>
      </c>
    </row>
    <row r="124" spans="2:21">
      <c r="B124" t="s">
        <v>642</v>
      </c>
      <c r="C124" t="s">
        <v>643</v>
      </c>
      <c r="D124" t="s">
        <v>100</v>
      </c>
      <c r="E124" t="s">
        <v>123</v>
      </c>
      <c r="F124" t="s">
        <v>641</v>
      </c>
      <c r="G124" t="s">
        <v>504</v>
      </c>
      <c r="H124" t="s">
        <v>487</v>
      </c>
      <c r="I124" t="s">
        <v>206</v>
      </c>
      <c r="J124" t="s">
        <v>537</v>
      </c>
      <c r="K124" s="77">
        <v>0.89</v>
      </c>
      <c r="L124" t="s">
        <v>102</v>
      </c>
      <c r="M124" s="78">
        <v>6.0499999999999998E-2</v>
      </c>
      <c r="N124" s="78">
        <v>6.4199999999999993E-2</v>
      </c>
      <c r="O124" s="77">
        <v>150000</v>
      </c>
      <c r="P124" s="77">
        <v>100.27</v>
      </c>
      <c r="Q124" s="77">
        <v>0</v>
      </c>
      <c r="R124" s="77">
        <v>150.405</v>
      </c>
      <c r="S124" s="78">
        <v>4.0000000000000002E-4</v>
      </c>
      <c r="T124" s="78">
        <v>4.3E-3</v>
      </c>
      <c r="U124" s="78">
        <v>8.0000000000000004E-4</v>
      </c>
    </row>
    <row r="125" spans="2:21">
      <c r="B125" t="s">
        <v>644</v>
      </c>
      <c r="C125" t="s">
        <v>645</v>
      </c>
      <c r="D125" t="s">
        <v>100</v>
      </c>
      <c r="E125" t="s">
        <v>123</v>
      </c>
      <c r="F125" t="s">
        <v>623</v>
      </c>
      <c r="G125" t="s">
        <v>464</v>
      </c>
      <c r="H125" t="s">
        <v>495</v>
      </c>
      <c r="I125" t="s">
        <v>150</v>
      </c>
      <c r="J125" t="s">
        <v>421</v>
      </c>
      <c r="K125" s="77">
        <v>3.77</v>
      </c>
      <c r="L125" t="s">
        <v>102</v>
      </c>
      <c r="M125" s="78">
        <v>4.1000000000000002E-2</v>
      </c>
      <c r="N125" s="78">
        <v>4.9299999999999997E-2</v>
      </c>
      <c r="O125" s="77">
        <v>25000</v>
      </c>
      <c r="P125" s="77">
        <v>97.02</v>
      </c>
      <c r="Q125" s="77">
        <v>1.0249999999999999</v>
      </c>
      <c r="R125" s="77">
        <v>25.28</v>
      </c>
      <c r="S125" s="78">
        <v>0</v>
      </c>
      <c r="T125" s="78">
        <v>6.9999999999999999E-4</v>
      </c>
      <c r="U125" s="78">
        <v>1E-4</v>
      </c>
    </row>
    <row r="126" spans="2:21">
      <c r="B126" t="s">
        <v>646</v>
      </c>
      <c r="C126" t="s">
        <v>647</v>
      </c>
      <c r="D126" t="s">
        <v>100</v>
      </c>
      <c r="E126" t="s">
        <v>123</v>
      </c>
      <c r="F126" t="s">
        <v>623</v>
      </c>
      <c r="G126" t="s">
        <v>464</v>
      </c>
      <c r="H126" t="s">
        <v>495</v>
      </c>
      <c r="I126" t="s">
        <v>150</v>
      </c>
      <c r="J126" t="s">
        <v>269</v>
      </c>
      <c r="K126" s="77">
        <v>0.25</v>
      </c>
      <c r="L126" t="s">
        <v>102</v>
      </c>
      <c r="M126" s="78">
        <v>3.5799999999999998E-2</v>
      </c>
      <c r="N126" s="78">
        <v>4.6699999999999998E-2</v>
      </c>
      <c r="O126" s="77">
        <v>114693</v>
      </c>
      <c r="P126" s="77">
        <v>102.42</v>
      </c>
      <c r="Q126" s="77">
        <v>0</v>
      </c>
      <c r="R126" s="77">
        <v>117.46857060000001</v>
      </c>
      <c r="S126" s="78">
        <v>1E-4</v>
      </c>
      <c r="T126" s="78">
        <v>3.3E-3</v>
      </c>
      <c r="U126" s="78">
        <v>5.9999999999999995E-4</v>
      </c>
    </row>
    <row r="127" spans="2:21">
      <c r="B127" t="s">
        <v>648</v>
      </c>
      <c r="C127" t="s">
        <v>649</v>
      </c>
      <c r="D127" t="s">
        <v>100</v>
      </c>
      <c r="E127" t="s">
        <v>123</v>
      </c>
      <c r="F127" t="s">
        <v>623</v>
      </c>
      <c r="G127" t="s">
        <v>464</v>
      </c>
      <c r="H127" t="s">
        <v>495</v>
      </c>
      <c r="I127" t="s">
        <v>150</v>
      </c>
      <c r="J127" t="s">
        <v>542</v>
      </c>
      <c r="K127" s="77">
        <v>4.7699999999999996</v>
      </c>
      <c r="L127" t="s">
        <v>102</v>
      </c>
      <c r="M127" s="78">
        <v>3.2599999999999997E-2</v>
      </c>
      <c r="N127" s="78">
        <v>5.1700000000000003E-2</v>
      </c>
      <c r="O127" s="77">
        <v>476890</v>
      </c>
      <c r="P127" s="77">
        <v>93.8</v>
      </c>
      <c r="Q127" s="77">
        <v>0</v>
      </c>
      <c r="R127" s="77">
        <v>447.32281999999998</v>
      </c>
      <c r="S127" s="78">
        <v>5.0000000000000001E-4</v>
      </c>
      <c r="T127" s="78">
        <v>1.2699999999999999E-2</v>
      </c>
      <c r="U127" s="78">
        <v>2.3E-3</v>
      </c>
    </row>
    <row r="128" spans="2:21">
      <c r="B128" t="s">
        <v>650</v>
      </c>
      <c r="C128" t="s">
        <v>651</v>
      </c>
      <c r="D128" t="s">
        <v>100</v>
      </c>
      <c r="E128" t="s">
        <v>123</v>
      </c>
      <c r="F128" t="s">
        <v>500</v>
      </c>
      <c r="G128" t="s">
        <v>365</v>
      </c>
      <c r="H128" t="s">
        <v>487</v>
      </c>
      <c r="I128" t="s">
        <v>206</v>
      </c>
      <c r="J128" t="s">
        <v>652</v>
      </c>
      <c r="K128" s="77">
        <v>1.37</v>
      </c>
      <c r="L128" t="s">
        <v>102</v>
      </c>
      <c r="M128" s="78">
        <v>4.9000000000000002E-2</v>
      </c>
      <c r="N128" s="78">
        <v>4.5199999999999997E-2</v>
      </c>
      <c r="O128" s="77">
        <v>10000</v>
      </c>
      <c r="P128" s="77">
        <v>101.03</v>
      </c>
      <c r="Q128" s="77">
        <v>0</v>
      </c>
      <c r="R128" s="77">
        <v>10.103</v>
      </c>
      <c r="S128" s="78">
        <v>0</v>
      </c>
      <c r="T128" s="78">
        <v>2.9999999999999997E-4</v>
      </c>
      <c r="U128" s="78">
        <v>1E-4</v>
      </c>
    </row>
    <row r="129" spans="2:21">
      <c r="B129" t="s">
        <v>653</v>
      </c>
      <c r="C129" t="s">
        <v>654</v>
      </c>
      <c r="D129" t="s">
        <v>100</v>
      </c>
      <c r="E129" t="s">
        <v>123</v>
      </c>
      <c r="F129" t="s">
        <v>500</v>
      </c>
      <c r="G129" t="s">
        <v>365</v>
      </c>
      <c r="H129" t="s">
        <v>487</v>
      </c>
      <c r="I129" t="s">
        <v>206</v>
      </c>
      <c r="J129" t="s">
        <v>593</v>
      </c>
      <c r="K129" s="77">
        <v>5.37</v>
      </c>
      <c r="L129" t="s">
        <v>102</v>
      </c>
      <c r="M129" s="78">
        <v>2.4299999999999999E-2</v>
      </c>
      <c r="N129" s="78">
        <v>5.0500000000000003E-2</v>
      </c>
      <c r="O129" s="77">
        <v>225000</v>
      </c>
      <c r="P129" s="77">
        <v>87.42</v>
      </c>
      <c r="Q129" s="77">
        <v>0</v>
      </c>
      <c r="R129" s="77">
        <v>196.69499999999999</v>
      </c>
      <c r="S129" s="78">
        <v>2.0000000000000001E-4</v>
      </c>
      <c r="T129" s="78">
        <v>5.5999999999999999E-3</v>
      </c>
      <c r="U129" s="78">
        <v>1E-3</v>
      </c>
    </row>
    <row r="130" spans="2:21">
      <c r="B130" t="s">
        <v>655</v>
      </c>
      <c r="C130" t="s">
        <v>656</v>
      </c>
      <c r="D130" t="s">
        <v>100</v>
      </c>
      <c r="E130" t="s">
        <v>123</v>
      </c>
      <c r="F130" t="s">
        <v>657</v>
      </c>
      <c r="G130" t="s">
        <v>132</v>
      </c>
      <c r="H130" t="s">
        <v>487</v>
      </c>
      <c r="I130" t="s">
        <v>206</v>
      </c>
      <c r="J130" t="s">
        <v>638</v>
      </c>
      <c r="K130" s="77">
        <v>3.02</v>
      </c>
      <c r="L130" t="s">
        <v>102</v>
      </c>
      <c r="M130" s="78">
        <v>0.04</v>
      </c>
      <c r="N130" s="78">
        <v>4.6199999999999998E-2</v>
      </c>
      <c r="O130" s="77">
        <v>8550</v>
      </c>
      <c r="P130" s="77">
        <v>100.2</v>
      </c>
      <c r="Q130" s="77">
        <v>0</v>
      </c>
      <c r="R130" s="77">
        <v>8.5670999999999999</v>
      </c>
      <c r="S130" s="78">
        <v>0</v>
      </c>
      <c r="T130" s="78">
        <v>2.0000000000000001E-4</v>
      </c>
      <c r="U130" s="78">
        <v>0</v>
      </c>
    </row>
    <row r="131" spans="2:21">
      <c r="B131" t="s">
        <v>658</v>
      </c>
      <c r="C131" t="s">
        <v>659</v>
      </c>
      <c r="D131" t="s">
        <v>100</v>
      </c>
      <c r="E131" t="s">
        <v>123</v>
      </c>
      <c r="F131" t="s">
        <v>660</v>
      </c>
      <c r="G131" t="s">
        <v>365</v>
      </c>
      <c r="H131" t="s">
        <v>505</v>
      </c>
      <c r="I131" t="s">
        <v>150</v>
      </c>
      <c r="J131" t="s">
        <v>335</v>
      </c>
      <c r="K131" s="77">
        <v>2.57</v>
      </c>
      <c r="L131" t="s">
        <v>102</v>
      </c>
      <c r="M131" s="78">
        <v>3.2899999999999999E-2</v>
      </c>
      <c r="N131" s="78">
        <v>4.8500000000000001E-2</v>
      </c>
      <c r="O131" s="77">
        <v>291666.67</v>
      </c>
      <c r="P131" s="77">
        <v>97.05</v>
      </c>
      <c r="Q131" s="77">
        <v>0</v>
      </c>
      <c r="R131" s="77">
        <v>283.06250323500001</v>
      </c>
      <c r="S131" s="78">
        <v>5.0000000000000001E-4</v>
      </c>
      <c r="T131" s="78">
        <v>8.0000000000000002E-3</v>
      </c>
      <c r="U131" s="78">
        <v>1.4E-3</v>
      </c>
    </row>
    <row r="132" spans="2:21">
      <c r="B132" t="s">
        <v>661</v>
      </c>
      <c r="C132" t="s">
        <v>662</v>
      </c>
      <c r="D132" t="s">
        <v>100</v>
      </c>
      <c r="E132" t="s">
        <v>123</v>
      </c>
      <c r="F132" t="s">
        <v>663</v>
      </c>
      <c r="G132" t="s">
        <v>486</v>
      </c>
      <c r="H132" t="s">
        <v>515</v>
      </c>
      <c r="I132" t="s">
        <v>206</v>
      </c>
      <c r="J132" t="s">
        <v>421</v>
      </c>
      <c r="K132" s="77">
        <v>2.19</v>
      </c>
      <c r="L132" t="s">
        <v>102</v>
      </c>
      <c r="M132" s="78">
        <v>3.3500000000000002E-2</v>
      </c>
      <c r="N132" s="78">
        <v>4.2000000000000003E-2</v>
      </c>
      <c r="O132" s="77">
        <v>32222.22</v>
      </c>
      <c r="P132" s="77">
        <v>99.08</v>
      </c>
      <c r="Q132" s="77">
        <v>0</v>
      </c>
      <c r="R132" s="77">
        <v>31.925775575999999</v>
      </c>
      <c r="S132" s="78">
        <v>1E-4</v>
      </c>
      <c r="T132" s="78">
        <v>8.9999999999999998E-4</v>
      </c>
      <c r="U132" s="78">
        <v>2.0000000000000001E-4</v>
      </c>
    </row>
    <row r="133" spans="2:21">
      <c r="B133" t="s">
        <v>664</v>
      </c>
      <c r="C133" t="s">
        <v>665</v>
      </c>
      <c r="D133" t="s">
        <v>100</v>
      </c>
      <c r="E133" t="s">
        <v>123</v>
      </c>
      <c r="F133" t="s">
        <v>666</v>
      </c>
      <c r="G133" t="s">
        <v>494</v>
      </c>
      <c r="H133" t="s">
        <v>505</v>
      </c>
      <c r="I133" t="s">
        <v>150</v>
      </c>
      <c r="J133" t="s">
        <v>667</v>
      </c>
      <c r="K133" s="77">
        <v>0.75</v>
      </c>
      <c r="L133" t="s">
        <v>102</v>
      </c>
      <c r="M133" s="78">
        <v>0.02</v>
      </c>
      <c r="N133" s="78">
        <v>5.3699999999999998E-2</v>
      </c>
      <c r="O133" s="77">
        <v>214285.72</v>
      </c>
      <c r="P133" s="77">
        <v>97.59</v>
      </c>
      <c r="Q133" s="77">
        <v>44.142850000000003</v>
      </c>
      <c r="R133" s="77">
        <v>253.264284148</v>
      </c>
      <c r="S133" s="78">
        <v>5.9999999999999995E-4</v>
      </c>
      <c r="T133" s="78">
        <v>7.1999999999999998E-3</v>
      </c>
      <c r="U133" s="78">
        <v>1.2999999999999999E-3</v>
      </c>
    </row>
    <row r="134" spans="2:21">
      <c r="B134" t="s">
        <v>668</v>
      </c>
      <c r="C134" t="s">
        <v>669</v>
      </c>
      <c r="D134" t="s">
        <v>100</v>
      </c>
      <c r="E134" t="s">
        <v>123</v>
      </c>
      <c r="F134" t="s">
        <v>518</v>
      </c>
      <c r="G134" t="s">
        <v>365</v>
      </c>
      <c r="H134" t="s">
        <v>519</v>
      </c>
      <c r="I134" t="s">
        <v>206</v>
      </c>
      <c r="J134" t="s">
        <v>638</v>
      </c>
      <c r="K134" s="77">
        <v>4.42</v>
      </c>
      <c r="L134" t="s">
        <v>102</v>
      </c>
      <c r="M134" s="78">
        <v>2.5000000000000001E-2</v>
      </c>
      <c r="N134" s="78">
        <v>5.5800000000000002E-2</v>
      </c>
      <c r="O134" s="77">
        <v>25000</v>
      </c>
      <c r="P134" s="77">
        <v>88.32</v>
      </c>
      <c r="Q134" s="77">
        <v>0</v>
      </c>
      <c r="R134" s="77">
        <v>22.08</v>
      </c>
      <c r="S134" s="78">
        <v>0</v>
      </c>
      <c r="T134" s="78">
        <v>5.9999999999999995E-4</v>
      </c>
      <c r="U134" s="78">
        <v>1E-4</v>
      </c>
    </row>
    <row r="135" spans="2:21">
      <c r="B135" t="s">
        <v>670</v>
      </c>
      <c r="C135" t="s">
        <v>671</v>
      </c>
      <c r="D135" t="s">
        <v>100</v>
      </c>
      <c r="E135" t="s">
        <v>123</v>
      </c>
      <c r="F135" t="s">
        <v>672</v>
      </c>
      <c r="G135" t="s">
        <v>514</v>
      </c>
      <c r="H135" t="s">
        <v>523</v>
      </c>
      <c r="I135" t="s">
        <v>150</v>
      </c>
      <c r="J135" t="s">
        <v>673</v>
      </c>
      <c r="K135" s="77">
        <v>2.0299999999999998</v>
      </c>
      <c r="L135" t="s">
        <v>102</v>
      </c>
      <c r="M135" s="78">
        <v>7.0000000000000007E-2</v>
      </c>
      <c r="N135" s="78">
        <v>0.12429999999999999</v>
      </c>
      <c r="O135" s="77">
        <v>200000</v>
      </c>
      <c r="P135" s="77">
        <v>92.14</v>
      </c>
      <c r="Q135" s="77">
        <v>0</v>
      </c>
      <c r="R135" s="77">
        <v>184.28</v>
      </c>
      <c r="S135" s="78">
        <v>2.9999999999999997E-4</v>
      </c>
      <c r="T135" s="78">
        <v>5.1999999999999998E-3</v>
      </c>
      <c r="U135" s="78">
        <v>8.9999999999999998E-4</v>
      </c>
    </row>
    <row r="136" spans="2:21">
      <c r="B136" t="s">
        <v>674</v>
      </c>
      <c r="C136" t="s">
        <v>675</v>
      </c>
      <c r="D136" t="s">
        <v>100</v>
      </c>
      <c r="E136" t="s">
        <v>123</v>
      </c>
      <c r="F136" t="s">
        <v>676</v>
      </c>
      <c r="G136" t="s">
        <v>486</v>
      </c>
      <c r="H136" t="s">
        <v>677</v>
      </c>
      <c r="I136" t="s">
        <v>206</v>
      </c>
      <c r="J136" t="s">
        <v>593</v>
      </c>
      <c r="K136" s="77">
        <v>2.3199999999999998</v>
      </c>
      <c r="L136" t="s">
        <v>102</v>
      </c>
      <c r="M136" s="78">
        <v>4.8000000000000001E-2</v>
      </c>
      <c r="N136" s="78">
        <v>8.2600000000000007E-2</v>
      </c>
      <c r="O136" s="77">
        <v>60007.199999999997</v>
      </c>
      <c r="P136" s="77">
        <v>92.82</v>
      </c>
      <c r="Q136" s="77">
        <v>0</v>
      </c>
      <c r="R136" s="77">
        <v>55.698683039999999</v>
      </c>
      <c r="S136" s="78">
        <v>1E-4</v>
      </c>
      <c r="T136" s="78">
        <v>1.6000000000000001E-3</v>
      </c>
      <c r="U136" s="78">
        <v>2.9999999999999997E-4</v>
      </c>
    </row>
    <row r="137" spans="2:21">
      <c r="B137" t="s">
        <v>678</v>
      </c>
      <c r="C137" t="s">
        <v>679</v>
      </c>
      <c r="D137" t="s">
        <v>100</v>
      </c>
      <c r="E137" t="s">
        <v>123</v>
      </c>
      <c r="F137" t="s">
        <v>680</v>
      </c>
      <c r="G137" t="s">
        <v>132</v>
      </c>
      <c r="H137" t="s">
        <v>211</v>
      </c>
      <c r="I137" t="s">
        <v>681</v>
      </c>
      <c r="J137" t="s">
        <v>398</v>
      </c>
      <c r="K137" s="77">
        <v>3.66</v>
      </c>
      <c r="L137" t="s">
        <v>102</v>
      </c>
      <c r="M137" s="78">
        <v>3.6499999999999998E-2</v>
      </c>
      <c r="N137" s="78">
        <v>6.1400000000000003E-2</v>
      </c>
      <c r="O137" s="77">
        <v>432506</v>
      </c>
      <c r="P137" s="77">
        <v>92.03</v>
      </c>
      <c r="Q137" s="77">
        <v>0</v>
      </c>
      <c r="R137" s="77">
        <v>398.03527179999998</v>
      </c>
      <c r="S137" s="78">
        <v>2.9999999999999997E-4</v>
      </c>
      <c r="T137" s="78">
        <v>1.1299999999999999E-2</v>
      </c>
      <c r="U137" s="78">
        <v>2E-3</v>
      </c>
    </row>
    <row r="138" spans="2:21">
      <c r="B138" t="s">
        <v>682</v>
      </c>
      <c r="C138" t="s">
        <v>683</v>
      </c>
      <c r="D138" t="s">
        <v>100</v>
      </c>
      <c r="E138" t="s">
        <v>123</v>
      </c>
      <c r="F138" t="s">
        <v>684</v>
      </c>
      <c r="G138" t="s">
        <v>685</v>
      </c>
      <c r="H138" t="s">
        <v>211</v>
      </c>
      <c r="I138" t="s">
        <v>681</v>
      </c>
      <c r="J138" t="s">
        <v>452</v>
      </c>
      <c r="K138" s="77">
        <v>3.1</v>
      </c>
      <c r="L138" t="s">
        <v>102</v>
      </c>
      <c r="M138" s="78">
        <v>7.1999999999999995E-2</v>
      </c>
      <c r="N138" s="78">
        <v>6.9699999999999998E-2</v>
      </c>
      <c r="O138" s="77">
        <v>224000</v>
      </c>
      <c r="P138" s="77">
        <v>101.02</v>
      </c>
      <c r="Q138" s="77">
        <v>8.0640000000000001</v>
      </c>
      <c r="R138" s="77">
        <v>234.34880000000001</v>
      </c>
      <c r="S138" s="78">
        <v>2.0000000000000001E-4</v>
      </c>
      <c r="T138" s="78">
        <v>6.7000000000000002E-3</v>
      </c>
      <c r="U138" s="78">
        <v>1.1999999999999999E-3</v>
      </c>
    </row>
    <row r="139" spans="2:21">
      <c r="B139" s="79" t="s">
        <v>291</v>
      </c>
      <c r="C139" s="16"/>
      <c r="D139" s="16"/>
      <c r="E139" s="16"/>
      <c r="F139" s="16"/>
      <c r="K139" s="81">
        <v>1.36</v>
      </c>
      <c r="N139" s="80">
        <v>2.5499999999999998E-2</v>
      </c>
      <c r="O139" s="81">
        <v>593456.39</v>
      </c>
      <c r="Q139" s="81">
        <v>0.58660000000000001</v>
      </c>
      <c r="R139" s="81">
        <v>585.13641335399996</v>
      </c>
      <c r="T139" s="80">
        <v>1.66E-2</v>
      </c>
      <c r="U139" s="80">
        <v>3.0000000000000001E-3</v>
      </c>
    </row>
    <row r="140" spans="2:21">
      <c r="B140" t="s">
        <v>686</v>
      </c>
      <c r="C140" t="s">
        <v>687</v>
      </c>
      <c r="D140" t="s">
        <v>100</v>
      </c>
      <c r="E140" t="s">
        <v>123</v>
      </c>
      <c r="F140" t="s">
        <v>561</v>
      </c>
      <c r="G140" t="s">
        <v>562</v>
      </c>
      <c r="H140" t="s">
        <v>407</v>
      </c>
      <c r="I140" t="s">
        <v>206</v>
      </c>
      <c r="J140" t="s">
        <v>688</v>
      </c>
      <c r="K140" s="77">
        <v>3.22</v>
      </c>
      <c r="L140" t="s">
        <v>102</v>
      </c>
      <c r="M140" s="78">
        <v>2.12E-2</v>
      </c>
      <c r="N140" s="78">
        <v>5.7299999999999997E-2</v>
      </c>
      <c r="O140" s="77">
        <v>51574</v>
      </c>
      <c r="P140" s="77">
        <v>95.95</v>
      </c>
      <c r="Q140" s="77">
        <v>0.58660000000000001</v>
      </c>
      <c r="R140" s="77">
        <v>50.071852999999997</v>
      </c>
      <c r="S140" s="78">
        <v>2.9999999999999997E-4</v>
      </c>
      <c r="T140" s="78">
        <v>1.4E-3</v>
      </c>
      <c r="U140" s="78">
        <v>2.9999999999999997E-4</v>
      </c>
    </row>
    <row r="141" spans="2:21">
      <c r="B141" t="s">
        <v>689</v>
      </c>
      <c r="C141" t="s">
        <v>690</v>
      </c>
      <c r="D141" t="s">
        <v>100</v>
      </c>
      <c r="E141" t="s">
        <v>123</v>
      </c>
      <c r="F141" t="s">
        <v>691</v>
      </c>
      <c r="G141" t="s">
        <v>685</v>
      </c>
      <c r="H141" t="s">
        <v>407</v>
      </c>
      <c r="I141" t="s">
        <v>206</v>
      </c>
      <c r="J141" t="s">
        <v>620</v>
      </c>
      <c r="K141" s="77">
        <v>1.45</v>
      </c>
      <c r="L141" t="s">
        <v>102</v>
      </c>
      <c r="M141" s="78">
        <v>3.49E-2</v>
      </c>
      <c r="N141" s="78">
        <v>6.8000000000000005E-2</v>
      </c>
      <c r="O141" s="77">
        <v>307142.86</v>
      </c>
      <c r="P141" s="77">
        <v>93.84</v>
      </c>
      <c r="Q141" s="77">
        <v>0</v>
      </c>
      <c r="R141" s="77">
        <v>288.22285982400001</v>
      </c>
      <c r="S141" s="78">
        <v>2.9999999999999997E-4</v>
      </c>
      <c r="T141" s="78">
        <v>8.2000000000000007E-3</v>
      </c>
      <c r="U141" s="78">
        <v>1.5E-3</v>
      </c>
    </row>
    <row r="142" spans="2:21">
      <c r="B142" t="s">
        <v>692</v>
      </c>
      <c r="C142" t="s">
        <v>693</v>
      </c>
      <c r="D142" t="s">
        <v>100</v>
      </c>
      <c r="E142" t="s">
        <v>123</v>
      </c>
      <c r="F142" t="s">
        <v>663</v>
      </c>
      <c r="G142" t="s">
        <v>486</v>
      </c>
      <c r="H142" t="s">
        <v>515</v>
      </c>
      <c r="I142" t="s">
        <v>206</v>
      </c>
      <c r="J142" t="s">
        <v>482</v>
      </c>
      <c r="K142" s="77">
        <v>2.13</v>
      </c>
      <c r="L142" t="s">
        <v>102</v>
      </c>
      <c r="M142" s="78">
        <v>5.6000000000000001E-2</v>
      </c>
      <c r="N142" s="78">
        <v>6.2199999999999998E-2</v>
      </c>
      <c r="O142" s="77">
        <v>34738.78</v>
      </c>
      <c r="P142" s="77">
        <v>101.1</v>
      </c>
      <c r="Q142" s="77">
        <v>0</v>
      </c>
      <c r="R142" s="77">
        <v>35.120906580000003</v>
      </c>
      <c r="S142" s="78">
        <v>2.0000000000000001E-4</v>
      </c>
      <c r="T142" s="78">
        <v>1E-3</v>
      </c>
      <c r="U142" s="78">
        <v>2.0000000000000001E-4</v>
      </c>
    </row>
    <row r="143" spans="2:21">
      <c r="B143" t="s">
        <v>694</v>
      </c>
      <c r="C143" t="s">
        <v>695</v>
      </c>
      <c r="D143" t="s">
        <v>100</v>
      </c>
      <c r="E143" t="s">
        <v>123</v>
      </c>
      <c r="F143" t="s">
        <v>696</v>
      </c>
      <c r="G143" t="s">
        <v>685</v>
      </c>
      <c r="H143" t="s">
        <v>211</v>
      </c>
      <c r="I143" t="s">
        <v>681</v>
      </c>
      <c r="J143" t="s">
        <v>697</v>
      </c>
      <c r="K143" s="77">
        <v>0.67</v>
      </c>
      <c r="L143" t="s">
        <v>102</v>
      </c>
      <c r="M143" s="78">
        <v>0.02</v>
      </c>
      <c r="N143" s="78">
        <v>-4.6100000000000002E-2</v>
      </c>
      <c r="O143" s="77">
        <v>200000.75</v>
      </c>
      <c r="P143" s="77">
        <v>105.86</v>
      </c>
      <c r="Q143" s="77">
        <v>0</v>
      </c>
      <c r="R143" s="77">
        <v>211.72079395</v>
      </c>
      <c r="S143" s="78">
        <v>8.9999999999999998E-4</v>
      </c>
      <c r="T143" s="78">
        <v>6.0000000000000001E-3</v>
      </c>
      <c r="U143" s="78">
        <v>1.1000000000000001E-3</v>
      </c>
    </row>
    <row r="144" spans="2:21">
      <c r="B144" s="79" t="s">
        <v>698</v>
      </c>
      <c r="C144" s="16"/>
      <c r="D144" s="16"/>
      <c r="E144" s="16"/>
      <c r="F144" s="16"/>
      <c r="K144" s="81">
        <v>0</v>
      </c>
      <c r="N144" s="80">
        <v>0</v>
      </c>
      <c r="O144" s="81">
        <v>0</v>
      </c>
      <c r="Q144" s="81">
        <v>0</v>
      </c>
      <c r="R144" s="81">
        <v>0</v>
      </c>
      <c r="T144" s="80">
        <v>0</v>
      </c>
      <c r="U144" s="80">
        <v>0</v>
      </c>
    </row>
    <row r="145" spans="2:21">
      <c r="B145" t="s">
        <v>211</v>
      </c>
      <c r="C145" t="s">
        <v>211</v>
      </c>
      <c r="D145" s="16"/>
      <c r="E145" s="16"/>
      <c r="F145" s="16"/>
      <c r="G145" t="s">
        <v>211</v>
      </c>
      <c r="H145" t="s">
        <v>211</v>
      </c>
      <c r="K145" s="77">
        <v>0</v>
      </c>
      <c r="L145" t="s">
        <v>211</v>
      </c>
      <c r="M145" s="78">
        <v>0</v>
      </c>
      <c r="N145" s="78">
        <v>0</v>
      </c>
      <c r="O145" s="77">
        <v>0</v>
      </c>
      <c r="P145" s="77">
        <v>0</v>
      </c>
      <c r="R145" s="77">
        <v>0</v>
      </c>
      <c r="S145" s="78">
        <v>0</v>
      </c>
      <c r="T145" s="78">
        <v>0</v>
      </c>
      <c r="U145" s="78">
        <v>0</v>
      </c>
    </row>
    <row r="146" spans="2:21">
      <c r="B146" s="79" t="s">
        <v>216</v>
      </c>
      <c r="C146" s="16"/>
      <c r="D146" s="16"/>
      <c r="E146" s="16"/>
      <c r="F146" s="16"/>
      <c r="K146" s="81">
        <v>0</v>
      </c>
      <c r="N146" s="80">
        <v>0</v>
      </c>
      <c r="O146" s="81">
        <v>0</v>
      </c>
      <c r="Q146" s="81">
        <v>0</v>
      </c>
      <c r="R146" s="81">
        <v>0</v>
      </c>
      <c r="T146" s="80">
        <v>0</v>
      </c>
      <c r="U146" s="80">
        <v>0</v>
      </c>
    </row>
    <row r="147" spans="2:21">
      <c r="B147" s="79" t="s">
        <v>292</v>
      </c>
      <c r="C147" s="16"/>
      <c r="D147" s="16"/>
      <c r="E147" s="16"/>
      <c r="F147" s="16"/>
      <c r="K147" s="81">
        <v>0</v>
      </c>
      <c r="N147" s="80">
        <v>0</v>
      </c>
      <c r="O147" s="81">
        <v>0</v>
      </c>
      <c r="Q147" s="81">
        <v>0</v>
      </c>
      <c r="R147" s="81">
        <v>0</v>
      </c>
      <c r="T147" s="80">
        <v>0</v>
      </c>
      <c r="U147" s="80">
        <v>0</v>
      </c>
    </row>
    <row r="148" spans="2:21">
      <c r="B148" t="s">
        <v>211</v>
      </c>
      <c r="C148" t="s">
        <v>211</v>
      </c>
      <c r="D148" s="16"/>
      <c r="E148" s="16"/>
      <c r="F148" s="16"/>
      <c r="G148" t="s">
        <v>211</v>
      </c>
      <c r="H148" t="s">
        <v>211</v>
      </c>
      <c r="K148" s="77">
        <v>0</v>
      </c>
      <c r="L148" t="s">
        <v>211</v>
      </c>
      <c r="M148" s="78">
        <v>0</v>
      </c>
      <c r="N148" s="78">
        <v>0</v>
      </c>
      <c r="O148" s="77">
        <v>0</v>
      </c>
      <c r="P148" s="77">
        <v>0</v>
      </c>
      <c r="R148" s="77">
        <v>0</v>
      </c>
      <c r="S148" s="78">
        <v>0</v>
      </c>
      <c r="T148" s="78">
        <v>0</v>
      </c>
      <c r="U148" s="78">
        <v>0</v>
      </c>
    </row>
    <row r="149" spans="2:21">
      <c r="B149" s="79" t="s">
        <v>293</v>
      </c>
      <c r="C149" s="16"/>
      <c r="D149" s="16"/>
      <c r="E149" s="16"/>
      <c r="F149" s="16"/>
      <c r="K149" s="81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211</v>
      </c>
      <c r="C150" t="s">
        <v>211</v>
      </c>
      <c r="D150" s="16"/>
      <c r="E150" s="16"/>
      <c r="F150" s="16"/>
      <c r="G150" t="s">
        <v>211</v>
      </c>
      <c r="H150" t="s">
        <v>211</v>
      </c>
      <c r="K150" s="77">
        <v>0</v>
      </c>
      <c r="L150" t="s">
        <v>211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t="s">
        <v>218</v>
      </c>
      <c r="C151" s="16"/>
      <c r="D151" s="16"/>
      <c r="E151" s="16"/>
      <c r="F151" s="16"/>
    </row>
    <row r="152" spans="2:21">
      <c r="B152" t="s">
        <v>286</v>
      </c>
      <c r="C152" s="16"/>
      <c r="D152" s="16"/>
      <c r="E152" s="16"/>
      <c r="F152" s="16"/>
    </row>
    <row r="153" spans="2:21">
      <c r="B153" t="s">
        <v>287</v>
      </c>
      <c r="C153" s="16"/>
      <c r="D153" s="16"/>
      <c r="E153" s="16"/>
      <c r="F153" s="16"/>
    </row>
    <row r="154" spans="2:21">
      <c r="B154" t="s">
        <v>288</v>
      </c>
      <c r="C154" s="16"/>
      <c r="D154" s="16"/>
      <c r="E154" s="16"/>
      <c r="F154" s="16"/>
    </row>
    <row r="155" spans="2:21">
      <c r="B155" t="s">
        <v>289</v>
      </c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482692.2</v>
      </c>
      <c r="J11" s="7"/>
      <c r="K11" s="75">
        <v>1.66004</v>
      </c>
      <c r="L11" s="75">
        <v>10641.129129000001</v>
      </c>
      <c r="M11" s="7"/>
      <c r="N11" s="76">
        <v>1</v>
      </c>
      <c r="O11" s="76">
        <v>5.4199999999999998E-2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482692.2</v>
      </c>
      <c r="K12" s="81">
        <v>1.66004</v>
      </c>
      <c r="L12" s="81">
        <v>10641.129129000001</v>
      </c>
      <c r="N12" s="80">
        <v>1</v>
      </c>
      <c r="O12" s="80">
        <v>5.4199999999999998E-2</v>
      </c>
    </row>
    <row r="13" spans="2:62">
      <c r="B13" s="79" t="s">
        <v>699</v>
      </c>
      <c r="E13" s="16"/>
      <c r="F13" s="16"/>
      <c r="G13" s="16"/>
      <c r="I13" s="81">
        <v>277144.7</v>
      </c>
      <c r="K13" s="81">
        <v>1.66004</v>
      </c>
      <c r="L13" s="81">
        <v>8834.6084300000002</v>
      </c>
      <c r="N13" s="80">
        <v>0.83020000000000005</v>
      </c>
      <c r="O13" s="80">
        <v>4.4999999999999998E-2</v>
      </c>
    </row>
    <row r="14" spans="2:62">
      <c r="B14" t="s">
        <v>700</v>
      </c>
      <c r="C14" t="s">
        <v>701</v>
      </c>
      <c r="D14" t="s">
        <v>100</v>
      </c>
      <c r="E14" t="s">
        <v>123</v>
      </c>
      <c r="F14" t="s">
        <v>702</v>
      </c>
      <c r="G14" t="s">
        <v>703</v>
      </c>
      <c r="H14" t="s">
        <v>102</v>
      </c>
      <c r="I14" s="77">
        <v>1911</v>
      </c>
      <c r="J14" s="77">
        <v>30960</v>
      </c>
      <c r="K14" s="77">
        <v>0</v>
      </c>
      <c r="L14" s="77">
        <v>591.64559999999994</v>
      </c>
      <c r="M14" s="78">
        <v>0</v>
      </c>
      <c r="N14" s="78">
        <v>5.5599999999999997E-2</v>
      </c>
      <c r="O14" s="78">
        <v>3.0000000000000001E-3</v>
      </c>
    </row>
    <row r="15" spans="2:62">
      <c r="B15" t="s">
        <v>704</v>
      </c>
      <c r="C15" t="s">
        <v>705</v>
      </c>
      <c r="D15" t="s">
        <v>100</v>
      </c>
      <c r="E15" t="s">
        <v>123</v>
      </c>
      <c r="F15" t="s">
        <v>706</v>
      </c>
      <c r="G15" t="s">
        <v>703</v>
      </c>
      <c r="H15" t="s">
        <v>102</v>
      </c>
      <c r="I15" s="77">
        <v>4500</v>
      </c>
      <c r="J15" s="77">
        <v>1108</v>
      </c>
      <c r="K15" s="77">
        <v>0</v>
      </c>
      <c r="L15" s="77">
        <v>49.86</v>
      </c>
      <c r="M15" s="78">
        <v>0</v>
      </c>
      <c r="N15" s="78">
        <v>4.7000000000000002E-3</v>
      </c>
      <c r="O15" s="78">
        <v>2.9999999999999997E-4</v>
      </c>
    </row>
    <row r="16" spans="2:62">
      <c r="B16" t="s">
        <v>707</v>
      </c>
      <c r="C16" t="s">
        <v>708</v>
      </c>
      <c r="D16" t="s">
        <v>100</v>
      </c>
      <c r="E16" t="s">
        <v>123</v>
      </c>
      <c r="F16" t="s">
        <v>580</v>
      </c>
      <c r="G16" t="s">
        <v>464</v>
      </c>
      <c r="H16" t="s">
        <v>102</v>
      </c>
      <c r="I16" s="77">
        <v>1326</v>
      </c>
      <c r="J16" s="77">
        <v>3101</v>
      </c>
      <c r="K16" s="77">
        <v>0</v>
      </c>
      <c r="L16" s="77">
        <v>41.119259999999997</v>
      </c>
      <c r="M16" s="78">
        <v>0</v>
      </c>
      <c r="N16" s="78">
        <v>3.8999999999999998E-3</v>
      </c>
      <c r="O16" s="78">
        <v>2.0000000000000001E-4</v>
      </c>
    </row>
    <row r="17" spans="2:15">
      <c r="B17" t="s">
        <v>709</v>
      </c>
      <c r="C17" t="s">
        <v>710</v>
      </c>
      <c r="D17" t="s">
        <v>100</v>
      </c>
      <c r="E17" t="s">
        <v>123</v>
      </c>
      <c r="F17" t="s">
        <v>561</v>
      </c>
      <c r="G17" t="s">
        <v>562</v>
      </c>
      <c r="H17" t="s">
        <v>102</v>
      </c>
      <c r="I17" s="77">
        <v>940</v>
      </c>
      <c r="J17" s="77">
        <v>57240</v>
      </c>
      <c r="K17" s="77">
        <v>1.66004</v>
      </c>
      <c r="L17" s="77">
        <v>539.71604000000002</v>
      </c>
      <c r="M17" s="78">
        <v>0</v>
      </c>
      <c r="N17" s="78">
        <v>5.0700000000000002E-2</v>
      </c>
      <c r="O17" s="78">
        <v>2.8E-3</v>
      </c>
    </row>
    <row r="18" spans="2:15">
      <c r="B18" t="s">
        <v>711</v>
      </c>
      <c r="C18" t="s">
        <v>712</v>
      </c>
      <c r="D18" t="s">
        <v>100</v>
      </c>
      <c r="E18" t="s">
        <v>123</v>
      </c>
      <c r="F18" t="s">
        <v>513</v>
      </c>
      <c r="G18" t="s">
        <v>514</v>
      </c>
      <c r="H18" t="s">
        <v>102</v>
      </c>
      <c r="I18" s="77">
        <v>5239.7</v>
      </c>
      <c r="J18" s="77">
        <v>985</v>
      </c>
      <c r="K18" s="77">
        <v>0</v>
      </c>
      <c r="L18" s="77">
        <v>51.611044999999997</v>
      </c>
      <c r="M18" s="78">
        <v>0</v>
      </c>
      <c r="N18" s="78">
        <v>4.8999999999999998E-3</v>
      </c>
      <c r="O18" s="78">
        <v>2.9999999999999997E-4</v>
      </c>
    </row>
    <row r="19" spans="2:15">
      <c r="B19" t="s">
        <v>713</v>
      </c>
      <c r="C19" t="s">
        <v>714</v>
      </c>
      <c r="D19" t="s">
        <v>100</v>
      </c>
      <c r="E19" t="s">
        <v>123</v>
      </c>
      <c r="F19" t="s">
        <v>715</v>
      </c>
      <c r="G19" t="s">
        <v>302</v>
      </c>
      <c r="H19" t="s">
        <v>102</v>
      </c>
      <c r="I19" s="77">
        <v>1664</v>
      </c>
      <c r="J19" s="77">
        <v>13900</v>
      </c>
      <c r="K19" s="77">
        <v>0</v>
      </c>
      <c r="L19" s="77">
        <v>231.29599999999999</v>
      </c>
      <c r="M19" s="78">
        <v>0</v>
      </c>
      <c r="N19" s="78">
        <v>2.1700000000000001E-2</v>
      </c>
      <c r="O19" s="78">
        <v>1.1999999999999999E-3</v>
      </c>
    </row>
    <row r="20" spans="2:15">
      <c r="B20" t="s">
        <v>716</v>
      </c>
      <c r="C20" t="s">
        <v>717</v>
      </c>
      <c r="D20" t="s">
        <v>100</v>
      </c>
      <c r="E20" t="s">
        <v>123</v>
      </c>
      <c r="F20" t="s">
        <v>718</v>
      </c>
      <c r="G20" t="s">
        <v>302</v>
      </c>
      <c r="H20" t="s">
        <v>102</v>
      </c>
      <c r="I20" s="77">
        <v>27615</v>
      </c>
      <c r="J20" s="77">
        <v>1848</v>
      </c>
      <c r="K20" s="77">
        <v>0</v>
      </c>
      <c r="L20" s="77">
        <v>510.3252</v>
      </c>
      <c r="M20" s="78">
        <v>0</v>
      </c>
      <c r="N20" s="78">
        <v>4.8000000000000001E-2</v>
      </c>
      <c r="O20" s="78">
        <v>2.5999999999999999E-3</v>
      </c>
    </row>
    <row r="21" spans="2:15">
      <c r="B21" t="s">
        <v>719</v>
      </c>
      <c r="C21" t="s">
        <v>720</v>
      </c>
      <c r="D21" t="s">
        <v>100</v>
      </c>
      <c r="E21" t="s">
        <v>123</v>
      </c>
      <c r="F21" t="s">
        <v>309</v>
      </c>
      <c r="G21" t="s">
        <v>302</v>
      </c>
      <c r="H21" t="s">
        <v>102</v>
      </c>
      <c r="I21" s="77">
        <v>39182</v>
      </c>
      <c r="J21" s="77">
        <v>2931</v>
      </c>
      <c r="K21" s="77">
        <v>0</v>
      </c>
      <c r="L21" s="77">
        <v>1148.4244200000001</v>
      </c>
      <c r="M21" s="78">
        <v>0</v>
      </c>
      <c r="N21" s="78">
        <v>0.1079</v>
      </c>
      <c r="O21" s="78">
        <v>5.8999999999999999E-3</v>
      </c>
    </row>
    <row r="22" spans="2:15">
      <c r="B22" t="s">
        <v>721</v>
      </c>
      <c r="C22" t="s">
        <v>722</v>
      </c>
      <c r="D22" t="s">
        <v>100</v>
      </c>
      <c r="E22" t="s">
        <v>123</v>
      </c>
      <c r="F22" t="s">
        <v>723</v>
      </c>
      <c r="G22" t="s">
        <v>302</v>
      </c>
      <c r="H22" t="s">
        <v>102</v>
      </c>
      <c r="I22" s="77">
        <v>1452</v>
      </c>
      <c r="J22" s="77">
        <v>11390</v>
      </c>
      <c r="K22" s="77">
        <v>0</v>
      </c>
      <c r="L22" s="77">
        <v>165.3828</v>
      </c>
      <c r="M22" s="78">
        <v>0</v>
      </c>
      <c r="N22" s="78">
        <v>1.55E-2</v>
      </c>
      <c r="O22" s="78">
        <v>8.0000000000000004E-4</v>
      </c>
    </row>
    <row r="23" spans="2:15">
      <c r="B23" t="s">
        <v>724</v>
      </c>
      <c r="C23" t="s">
        <v>725</v>
      </c>
      <c r="D23" t="s">
        <v>100</v>
      </c>
      <c r="E23" t="s">
        <v>123</v>
      </c>
      <c r="F23" t="s">
        <v>349</v>
      </c>
      <c r="G23" t="s">
        <v>302</v>
      </c>
      <c r="H23" t="s">
        <v>102</v>
      </c>
      <c r="I23" s="77">
        <v>28125</v>
      </c>
      <c r="J23" s="77">
        <v>3172</v>
      </c>
      <c r="K23" s="77">
        <v>0</v>
      </c>
      <c r="L23" s="77">
        <v>892.125</v>
      </c>
      <c r="M23" s="78">
        <v>0</v>
      </c>
      <c r="N23" s="78">
        <v>8.3799999999999999E-2</v>
      </c>
      <c r="O23" s="78">
        <v>4.4999999999999997E-3</v>
      </c>
    </row>
    <row r="24" spans="2:15">
      <c r="B24" t="s">
        <v>726</v>
      </c>
      <c r="C24" t="s">
        <v>727</v>
      </c>
      <c r="D24" t="s">
        <v>100</v>
      </c>
      <c r="E24" t="s">
        <v>123</v>
      </c>
      <c r="F24" t="s">
        <v>663</v>
      </c>
      <c r="G24" t="s">
        <v>486</v>
      </c>
      <c r="H24" t="s">
        <v>102</v>
      </c>
      <c r="I24" s="77">
        <v>107</v>
      </c>
      <c r="J24" s="77">
        <v>124000</v>
      </c>
      <c r="K24" s="77">
        <v>0</v>
      </c>
      <c r="L24" s="77">
        <v>132.68</v>
      </c>
      <c r="M24" s="78">
        <v>0</v>
      </c>
      <c r="N24" s="78">
        <v>1.2500000000000001E-2</v>
      </c>
      <c r="O24" s="78">
        <v>6.9999999999999999E-4</v>
      </c>
    </row>
    <row r="25" spans="2:15">
      <c r="B25" t="s">
        <v>728</v>
      </c>
      <c r="C25" t="s">
        <v>729</v>
      </c>
      <c r="D25" t="s">
        <v>100</v>
      </c>
      <c r="E25" t="s">
        <v>123</v>
      </c>
      <c r="F25" t="s">
        <v>558</v>
      </c>
      <c r="G25" t="s">
        <v>446</v>
      </c>
      <c r="H25" t="s">
        <v>102</v>
      </c>
      <c r="I25" s="77">
        <v>29500</v>
      </c>
      <c r="J25" s="77">
        <v>2545</v>
      </c>
      <c r="K25" s="77">
        <v>0</v>
      </c>
      <c r="L25" s="77">
        <v>750.77499999999998</v>
      </c>
      <c r="M25" s="78">
        <v>0</v>
      </c>
      <c r="N25" s="78">
        <v>7.0599999999999996E-2</v>
      </c>
      <c r="O25" s="78">
        <v>3.8E-3</v>
      </c>
    </row>
    <row r="26" spans="2:15">
      <c r="B26" t="s">
        <v>730</v>
      </c>
      <c r="C26" t="s">
        <v>731</v>
      </c>
      <c r="D26" t="s">
        <v>100</v>
      </c>
      <c r="E26" t="s">
        <v>123</v>
      </c>
      <c r="F26" t="s">
        <v>732</v>
      </c>
      <c r="G26" t="s">
        <v>733</v>
      </c>
      <c r="H26" t="s">
        <v>102</v>
      </c>
      <c r="I26" s="77">
        <v>2781</v>
      </c>
      <c r="J26" s="77">
        <v>15340</v>
      </c>
      <c r="K26" s="77">
        <v>0</v>
      </c>
      <c r="L26" s="77">
        <v>426.60539999999997</v>
      </c>
      <c r="M26" s="78">
        <v>0</v>
      </c>
      <c r="N26" s="78">
        <v>4.0099999999999997E-2</v>
      </c>
      <c r="O26" s="78">
        <v>2.2000000000000001E-3</v>
      </c>
    </row>
    <row r="27" spans="2:15">
      <c r="B27" t="s">
        <v>734</v>
      </c>
      <c r="C27" t="s">
        <v>735</v>
      </c>
      <c r="D27" t="s">
        <v>100</v>
      </c>
      <c r="E27" t="s">
        <v>123</v>
      </c>
      <c r="F27" t="s">
        <v>736</v>
      </c>
      <c r="G27" t="s">
        <v>733</v>
      </c>
      <c r="H27" t="s">
        <v>102</v>
      </c>
      <c r="I27" s="77">
        <v>907</v>
      </c>
      <c r="J27" s="77">
        <v>28560</v>
      </c>
      <c r="K27" s="77">
        <v>0</v>
      </c>
      <c r="L27" s="77">
        <v>259.03919999999999</v>
      </c>
      <c r="M27" s="78">
        <v>0</v>
      </c>
      <c r="N27" s="78">
        <v>2.4299999999999999E-2</v>
      </c>
      <c r="O27" s="78">
        <v>1.2999999999999999E-3</v>
      </c>
    </row>
    <row r="28" spans="2:15">
      <c r="B28" t="s">
        <v>737</v>
      </c>
      <c r="C28" t="s">
        <v>738</v>
      </c>
      <c r="D28" t="s">
        <v>100</v>
      </c>
      <c r="E28" t="s">
        <v>123</v>
      </c>
      <c r="F28" t="s">
        <v>554</v>
      </c>
      <c r="G28" t="s">
        <v>555</v>
      </c>
      <c r="H28" t="s">
        <v>102</v>
      </c>
      <c r="I28" s="77">
        <v>1535</v>
      </c>
      <c r="J28" s="77">
        <v>9329</v>
      </c>
      <c r="K28" s="77">
        <v>0</v>
      </c>
      <c r="L28" s="77">
        <v>143.20015000000001</v>
      </c>
      <c r="M28" s="78">
        <v>0</v>
      </c>
      <c r="N28" s="78">
        <v>1.35E-2</v>
      </c>
      <c r="O28" s="78">
        <v>6.9999999999999999E-4</v>
      </c>
    </row>
    <row r="29" spans="2:15">
      <c r="B29" t="s">
        <v>739</v>
      </c>
      <c r="C29" t="s">
        <v>740</v>
      </c>
      <c r="D29" t="s">
        <v>100</v>
      </c>
      <c r="E29" t="s">
        <v>123</v>
      </c>
      <c r="F29" t="s">
        <v>406</v>
      </c>
      <c r="G29" t="s">
        <v>342</v>
      </c>
      <c r="H29" t="s">
        <v>102</v>
      </c>
      <c r="I29" s="77">
        <v>292</v>
      </c>
      <c r="J29" s="77">
        <v>5626</v>
      </c>
      <c r="K29" s="77">
        <v>0</v>
      </c>
      <c r="L29" s="77">
        <v>16.42792</v>
      </c>
      <c r="M29" s="78">
        <v>0</v>
      </c>
      <c r="N29" s="78">
        <v>1.5E-3</v>
      </c>
      <c r="O29" s="78">
        <v>1E-4</v>
      </c>
    </row>
    <row r="30" spans="2:15">
      <c r="B30" t="s">
        <v>741</v>
      </c>
      <c r="C30" t="s">
        <v>742</v>
      </c>
      <c r="D30" t="s">
        <v>100</v>
      </c>
      <c r="E30" t="s">
        <v>123</v>
      </c>
      <c r="F30" t="s">
        <v>450</v>
      </c>
      <c r="G30" t="s">
        <v>342</v>
      </c>
      <c r="H30" t="s">
        <v>102</v>
      </c>
      <c r="I30" s="77">
        <v>6090</v>
      </c>
      <c r="J30" s="77">
        <v>3580</v>
      </c>
      <c r="K30" s="77">
        <v>0</v>
      </c>
      <c r="L30" s="77">
        <v>218.02199999999999</v>
      </c>
      <c r="M30" s="78">
        <v>0</v>
      </c>
      <c r="N30" s="78">
        <v>2.0500000000000001E-2</v>
      </c>
      <c r="O30" s="78">
        <v>1.1000000000000001E-3</v>
      </c>
    </row>
    <row r="31" spans="2:15">
      <c r="B31" t="s">
        <v>743</v>
      </c>
      <c r="C31" t="s">
        <v>744</v>
      </c>
      <c r="D31" t="s">
        <v>100</v>
      </c>
      <c r="E31" t="s">
        <v>123</v>
      </c>
      <c r="F31" t="s">
        <v>396</v>
      </c>
      <c r="G31" t="s">
        <v>342</v>
      </c>
      <c r="H31" t="s">
        <v>102</v>
      </c>
      <c r="I31" s="77">
        <v>4446</v>
      </c>
      <c r="J31" s="77">
        <v>2065</v>
      </c>
      <c r="K31" s="77">
        <v>0</v>
      </c>
      <c r="L31" s="77">
        <v>91.809899999999999</v>
      </c>
      <c r="M31" s="78">
        <v>0</v>
      </c>
      <c r="N31" s="78">
        <v>8.6E-3</v>
      </c>
      <c r="O31" s="78">
        <v>5.0000000000000001E-4</v>
      </c>
    </row>
    <row r="32" spans="2:15">
      <c r="B32" t="s">
        <v>745</v>
      </c>
      <c r="C32" t="s">
        <v>746</v>
      </c>
      <c r="D32" t="s">
        <v>100</v>
      </c>
      <c r="E32" t="s">
        <v>123</v>
      </c>
      <c r="F32" t="s">
        <v>411</v>
      </c>
      <c r="G32" t="s">
        <v>342</v>
      </c>
      <c r="H32" t="s">
        <v>102</v>
      </c>
      <c r="I32" s="77">
        <v>582</v>
      </c>
      <c r="J32" s="77">
        <v>36000</v>
      </c>
      <c r="K32" s="77">
        <v>0</v>
      </c>
      <c r="L32" s="77">
        <v>209.52</v>
      </c>
      <c r="M32" s="78">
        <v>0</v>
      </c>
      <c r="N32" s="78">
        <v>1.9699999999999999E-2</v>
      </c>
      <c r="O32" s="78">
        <v>1.1000000000000001E-3</v>
      </c>
    </row>
    <row r="33" spans="2:15">
      <c r="B33" t="s">
        <v>747</v>
      </c>
      <c r="C33" t="s">
        <v>748</v>
      </c>
      <c r="D33" t="s">
        <v>100</v>
      </c>
      <c r="E33" t="s">
        <v>123</v>
      </c>
      <c r="F33" t="s">
        <v>420</v>
      </c>
      <c r="G33" t="s">
        <v>342</v>
      </c>
      <c r="H33" t="s">
        <v>102</v>
      </c>
      <c r="I33" s="77">
        <v>11343</v>
      </c>
      <c r="J33" s="77">
        <v>1120</v>
      </c>
      <c r="K33" s="77">
        <v>0</v>
      </c>
      <c r="L33" s="77">
        <v>127.0416</v>
      </c>
      <c r="M33" s="78">
        <v>0</v>
      </c>
      <c r="N33" s="78">
        <v>1.1900000000000001E-2</v>
      </c>
      <c r="O33" s="78">
        <v>5.9999999999999995E-4</v>
      </c>
    </row>
    <row r="34" spans="2:15">
      <c r="B34" t="s">
        <v>749</v>
      </c>
      <c r="C34" t="s">
        <v>750</v>
      </c>
      <c r="D34" t="s">
        <v>100</v>
      </c>
      <c r="E34" t="s">
        <v>123</v>
      </c>
      <c r="F34" t="s">
        <v>424</v>
      </c>
      <c r="G34" t="s">
        <v>342</v>
      </c>
      <c r="H34" t="s">
        <v>102</v>
      </c>
      <c r="I34" s="77">
        <v>165</v>
      </c>
      <c r="J34" s="77">
        <v>25160</v>
      </c>
      <c r="K34" s="77">
        <v>0</v>
      </c>
      <c r="L34" s="77">
        <v>41.514000000000003</v>
      </c>
      <c r="M34" s="78">
        <v>0</v>
      </c>
      <c r="N34" s="78">
        <v>3.8999999999999998E-3</v>
      </c>
      <c r="O34" s="78">
        <v>2.0000000000000001E-4</v>
      </c>
    </row>
    <row r="35" spans="2:15">
      <c r="B35" t="s">
        <v>751</v>
      </c>
      <c r="C35" t="s">
        <v>752</v>
      </c>
      <c r="D35" t="s">
        <v>100</v>
      </c>
      <c r="E35" t="s">
        <v>123</v>
      </c>
      <c r="F35" t="s">
        <v>382</v>
      </c>
      <c r="G35" t="s">
        <v>342</v>
      </c>
      <c r="H35" t="s">
        <v>102</v>
      </c>
      <c r="I35" s="77">
        <v>1661</v>
      </c>
      <c r="J35" s="77">
        <v>23360</v>
      </c>
      <c r="K35" s="77">
        <v>0</v>
      </c>
      <c r="L35" s="77">
        <v>388.00959999999998</v>
      </c>
      <c r="M35" s="78">
        <v>0</v>
      </c>
      <c r="N35" s="78">
        <v>3.6499999999999998E-2</v>
      </c>
      <c r="O35" s="78">
        <v>2E-3</v>
      </c>
    </row>
    <row r="36" spans="2:15">
      <c r="B36" t="s">
        <v>753</v>
      </c>
      <c r="C36" t="s">
        <v>754</v>
      </c>
      <c r="D36" t="s">
        <v>100</v>
      </c>
      <c r="E36" t="s">
        <v>123</v>
      </c>
      <c r="F36" t="s">
        <v>755</v>
      </c>
      <c r="G36" t="s">
        <v>756</v>
      </c>
      <c r="H36" t="s">
        <v>102</v>
      </c>
      <c r="I36" s="77">
        <v>17733</v>
      </c>
      <c r="J36" s="77">
        <v>3299</v>
      </c>
      <c r="K36" s="77">
        <v>0</v>
      </c>
      <c r="L36" s="77">
        <v>585.01166999999998</v>
      </c>
      <c r="M36" s="78">
        <v>0</v>
      </c>
      <c r="N36" s="78">
        <v>5.5E-2</v>
      </c>
      <c r="O36" s="78">
        <v>3.0000000000000001E-3</v>
      </c>
    </row>
    <row r="37" spans="2:15">
      <c r="B37" t="s">
        <v>757</v>
      </c>
      <c r="C37" t="s">
        <v>758</v>
      </c>
      <c r="D37" t="s">
        <v>100</v>
      </c>
      <c r="E37" t="s">
        <v>123</v>
      </c>
      <c r="F37" t="s">
        <v>759</v>
      </c>
      <c r="G37" t="s">
        <v>129</v>
      </c>
      <c r="H37" t="s">
        <v>102</v>
      </c>
      <c r="I37" s="77">
        <v>1023</v>
      </c>
      <c r="J37" s="77">
        <v>68000</v>
      </c>
      <c r="K37" s="77">
        <v>0</v>
      </c>
      <c r="L37" s="77">
        <v>695.64</v>
      </c>
      <c r="M37" s="78">
        <v>0</v>
      </c>
      <c r="N37" s="78">
        <v>6.54E-2</v>
      </c>
      <c r="O37" s="78">
        <v>3.5000000000000001E-3</v>
      </c>
    </row>
    <row r="38" spans="2:15">
      <c r="B38" t="s">
        <v>760</v>
      </c>
      <c r="C38" t="s">
        <v>761</v>
      </c>
      <c r="D38" t="s">
        <v>100</v>
      </c>
      <c r="E38" t="s">
        <v>123</v>
      </c>
      <c r="F38" t="s">
        <v>455</v>
      </c>
      <c r="G38" t="s">
        <v>132</v>
      </c>
      <c r="H38" t="s">
        <v>102</v>
      </c>
      <c r="I38" s="77">
        <v>87025</v>
      </c>
      <c r="J38" s="77">
        <v>606.5</v>
      </c>
      <c r="K38" s="77">
        <v>0</v>
      </c>
      <c r="L38" s="77">
        <v>527.80662500000005</v>
      </c>
      <c r="M38" s="78">
        <v>0</v>
      </c>
      <c r="N38" s="78">
        <v>4.9599999999999998E-2</v>
      </c>
      <c r="O38" s="78">
        <v>2.7000000000000001E-3</v>
      </c>
    </row>
    <row r="39" spans="2:15">
      <c r="B39" s="79" t="s">
        <v>762</v>
      </c>
      <c r="E39" s="16"/>
      <c r="F39" s="16"/>
      <c r="G39" s="16"/>
      <c r="I39" s="81">
        <v>168047</v>
      </c>
      <c r="K39" s="81">
        <v>0</v>
      </c>
      <c r="L39" s="81">
        <v>1541.131999</v>
      </c>
      <c r="N39" s="80">
        <v>0.14480000000000001</v>
      </c>
      <c r="O39" s="80">
        <v>7.9000000000000008E-3</v>
      </c>
    </row>
    <row r="40" spans="2:15">
      <c r="B40" t="s">
        <v>763</v>
      </c>
      <c r="C40" t="s">
        <v>764</v>
      </c>
      <c r="D40" t="s">
        <v>100</v>
      </c>
      <c r="E40" t="s">
        <v>123</v>
      </c>
      <c r="F40" t="s">
        <v>485</v>
      </c>
      <c r="G40" t="s">
        <v>365</v>
      </c>
      <c r="H40" t="s">
        <v>102</v>
      </c>
      <c r="I40" s="77">
        <v>40000</v>
      </c>
      <c r="J40" s="77">
        <v>114</v>
      </c>
      <c r="K40" s="77">
        <v>0</v>
      </c>
      <c r="L40" s="77">
        <v>45.6</v>
      </c>
      <c r="M40" s="78">
        <v>0</v>
      </c>
      <c r="N40" s="78">
        <v>4.3E-3</v>
      </c>
      <c r="O40" s="78">
        <v>2.0000000000000001E-4</v>
      </c>
    </row>
    <row r="41" spans="2:15">
      <c r="B41" t="s">
        <v>765</v>
      </c>
      <c r="C41" t="s">
        <v>766</v>
      </c>
      <c r="D41" t="s">
        <v>100</v>
      </c>
      <c r="E41" t="s">
        <v>123</v>
      </c>
      <c r="F41" t="s">
        <v>767</v>
      </c>
      <c r="G41" t="s">
        <v>703</v>
      </c>
      <c r="H41" t="s">
        <v>102</v>
      </c>
      <c r="I41" s="77">
        <v>17261</v>
      </c>
      <c r="J41" s="77">
        <v>720</v>
      </c>
      <c r="K41" s="77">
        <v>0</v>
      </c>
      <c r="L41" s="77">
        <v>124.2792</v>
      </c>
      <c r="M41" s="78">
        <v>0</v>
      </c>
      <c r="N41" s="78">
        <v>1.17E-2</v>
      </c>
      <c r="O41" s="78">
        <v>5.9999999999999995E-4</v>
      </c>
    </row>
    <row r="42" spans="2:15">
      <c r="B42" t="s">
        <v>768</v>
      </c>
      <c r="C42" t="s">
        <v>769</v>
      </c>
      <c r="D42" t="s">
        <v>100</v>
      </c>
      <c r="E42" t="s">
        <v>123</v>
      </c>
      <c r="F42" t="s">
        <v>770</v>
      </c>
      <c r="G42" t="s">
        <v>703</v>
      </c>
      <c r="H42" t="s">
        <v>102</v>
      </c>
      <c r="I42" s="77">
        <v>30</v>
      </c>
      <c r="J42" s="77">
        <v>9351</v>
      </c>
      <c r="K42" s="77">
        <v>0</v>
      </c>
      <c r="L42" s="77">
        <v>2.8052999999999999</v>
      </c>
      <c r="M42" s="78">
        <v>0</v>
      </c>
      <c r="N42" s="78">
        <v>2.9999999999999997E-4</v>
      </c>
      <c r="O42" s="78">
        <v>0</v>
      </c>
    </row>
    <row r="43" spans="2:15">
      <c r="B43" t="s">
        <v>771</v>
      </c>
      <c r="C43" t="s">
        <v>772</v>
      </c>
      <c r="D43" t="s">
        <v>100</v>
      </c>
      <c r="E43" t="s">
        <v>123</v>
      </c>
      <c r="F43" t="s">
        <v>493</v>
      </c>
      <c r="G43" t="s">
        <v>494</v>
      </c>
      <c r="H43" t="s">
        <v>102</v>
      </c>
      <c r="I43" s="77">
        <v>17</v>
      </c>
      <c r="J43" s="77">
        <v>56000</v>
      </c>
      <c r="K43" s="77">
        <v>0</v>
      </c>
      <c r="L43" s="77">
        <v>9.52</v>
      </c>
      <c r="M43" s="78">
        <v>0</v>
      </c>
      <c r="N43" s="78">
        <v>8.9999999999999998E-4</v>
      </c>
      <c r="O43" s="78">
        <v>0</v>
      </c>
    </row>
    <row r="44" spans="2:15">
      <c r="B44" t="s">
        <v>773</v>
      </c>
      <c r="C44" t="s">
        <v>774</v>
      </c>
      <c r="D44" t="s">
        <v>100</v>
      </c>
      <c r="E44" t="s">
        <v>123</v>
      </c>
      <c r="F44" t="s">
        <v>775</v>
      </c>
      <c r="G44" t="s">
        <v>464</v>
      </c>
      <c r="H44" t="s">
        <v>102</v>
      </c>
      <c r="I44" s="77">
        <v>9955</v>
      </c>
      <c r="J44" s="77">
        <v>401</v>
      </c>
      <c r="K44" s="77">
        <v>0</v>
      </c>
      <c r="L44" s="77">
        <v>39.919550000000001</v>
      </c>
      <c r="M44" s="78">
        <v>0</v>
      </c>
      <c r="N44" s="78">
        <v>3.8E-3</v>
      </c>
      <c r="O44" s="78">
        <v>2.0000000000000001E-4</v>
      </c>
    </row>
    <row r="45" spans="2:15">
      <c r="B45" t="s">
        <v>776</v>
      </c>
      <c r="C45" t="s">
        <v>777</v>
      </c>
      <c r="D45" t="s">
        <v>100</v>
      </c>
      <c r="E45" t="s">
        <v>123</v>
      </c>
      <c r="F45" t="s">
        <v>778</v>
      </c>
      <c r="G45" t="s">
        <v>464</v>
      </c>
      <c r="H45" t="s">
        <v>102</v>
      </c>
      <c r="I45" s="77">
        <v>607</v>
      </c>
      <c r="J45" s="77">
        <v>6853</v>
      </c>
      <c r="K45" s="77">
        <v>0</v>
      </c>
      <c r="L45" s="77">
        <v>41.597709999999999</v>
      </c>
      <c r="M45" s="78">
        <v>0</v>
      </c>
      <c r="N45" s="78">
        <v>3.8999999999999998E-3</v>
      </c>
      <c r="O45" s="78">
        <v>2.0000000000000001E-4</v>
      </c>
    </row>
    <row r="46" spans="2:15">
      <c r="B46" t="s">
        <v>779</v>
      </c>
      <c r="C46" t="s">
        <v>780</v>
      </c>
      <c r="D46" t="s">
        <v>100</v>
      </c>
      <c r="E46" t="s">
        <v>123</v>
      </c>
      <c r="F46" t="s">
        <v>781</v>
      </c>
      <c r="G46" t="s">
        <v>514</v>
      </c>
      <c r="H46" t="s">
        <v>102</v>
      </c>
      <c r="I46" s="77">
        <v>500</v>
      </c>
      <c r="J46" s="77">
        <v>554.9</v>
      </c>
      <c r="K46" s="77">
        <v>0</v>
      </c>
      <c r="L46" s="77">
        <v>2.7745000000000002</v>
      </c>
      <c r="M46" s="78">
        <v>0</v>
      </c>
      <c r="N46" s="78">
        <v>2.9999999999999997E-4</v>
      </c>
      <c r="O46" s="78">
        <v>0</v>
      </c>
    </row>
    <row r="47" spans="2:15">
      <c r="B47" t="s">
        <v>782</v>
      </c>
      <c r="C47" t="s">
        <v>783</v>
      </c>
      <c r="D47" t="s">
        <v>100</v>
      </c>
      <c r="E47" t="s">
        <v>123</v>
      </c>
      <c r="F47" t="s">
        <v>784</v>
      </c>
      <c r="G47" t="s">
        <v>514</v>
      </c>
      <c r="H47" t="s">
        <v>102</v>
      </c>
      <c r="I47" s="77">
        <v>257</v>
      </c>
      <c r="J47" s="77">
        <v>15550</v>
      </c>
      <c r="K47" s="77">
        <v>0</v>
      </c>
      <c r="L47" s="77">
        <v>39.963500000000003</v>
      </c>
      <c r="M47" s="78">
        <v>0</v>
      </c>
      <c r="N47" s="78">
        <v>3.8E-3</v>
      </c>
      <c r="O47" s="78">
        <v>2.0000000000000001E-4</v>
      </c>
    </row>
    <row r="48" spans="2:15">
      <c r="B48" t="s">
        <v>785</v>
      </c>
      <c r="C48" t="s">
        <v>786</v>
      </c>
      <c r="D48" t="s">
        <v>100</v>
      </c>
      <c r="E48" t="s">
        <v>123</v>
      </c>
      <c r="F48" t="s">
        <v>691</v>
      </c>
      <c r="G48" t="s">
        <v>685</v>
      </c>
      <c r="H48" t="s">
        <v>102</v>
      </c>
      <c r="I48" s="77">
        <v>16975</v>
      </c>
      <c r="J48" s="77">
        <v>118.6</v>
      </c>
      <c r="K48" s="77">
        <v>0</v>
      </c>
      <c r="L48" s="77">
        <v>20.132349999999999</v>
      </c>
      <c r="M48" s="78">
        <v>0</v>
      </c>
      <c r="N48" s="78">
        <v>1.9E-3</v>
      </c>
      <c r="O48" s="78">
        <v>1E-4</v>
      </c>
    </row>
    <row r="49" spans="2:15">
      <c r="B49" t="s">
        <v>787</v>
      </c>
      <c r="C49" t="s">
        <v>788</v>
      </c>
      <c r="D49" t="s">
        <v>100</v>
      </c>
      <c r="E49" t="s">
        <v>123</v>
      </c>
      <c r="F49" t="s">
        <v>789</v>
      </c>
      <c r="G49" t="s">
        <v>685</v>
      </c>
      <c r="H49" t="s">
        <v>102</v>
      </c>
      <c r="I49" s="77">
        <v>14179</v>
      </c>
      <c r="J49" s="77">
        <v>232.4</v>
      </c>
      <c r="K49" s="77">
        <v>0</v>
      </c>
      <c r="L49" s="77">
        <v>32.951996000000001</v>
      </c>
      <c r="M49" s="78">
        <v>0</v>
      </c>
      <c r="N49" s="78">
        <v>3.0999999999999999E-3</v>
      </c>
      <c r="O49" s="78">
        <v>2.0000000000000001E-4</v>
      </c>
    </row>
    <row r="50" spans="2:15">
      <c r="B50" t="s">
        <v>790</v>
      </c>
      <c r="C50" t="s">
        <v>791</v>
      </c>
      <c r="D50" t="s">
        <v>100</v>
      </c>
      <c r="E50" t="s">
        <v>123</v>
      </c>
      <c r="F50" t="s">
        <v>792</v>
      </c>
      <c r="G50" t="s">
        <v>733</v>
      </c>
      <c r="H50" t="s">
        <v>102</v>
      </c>
      <c r="I50" s="77">
        <v>337</v>
      </c>
      <c r="J50" s="77">
        <v>7615</v>
      </c>
      <c r="K50" s="77">
        <v>0</v>
      </c>
      <c r="L50" s="77">
        <v>25.66255</v>
      </c>
      <c r="M50" s="78">
        <v>0</v>
      </c>
      <c r="N50" s="78">
        <v>2.3999999999999998E-3</v>
      </c>
      <c r="O50" s="78">
        <v>1E-4</v>
      </c>
    </row>
    <row r="51" spans="2:15">
      <c r="B51" t="s">
        <v>793</v>
      </c>
      <c r="C51" t="s">
        <v>794</v>
      </c>
      <c r="D51" t="s">
        <v>100</v>
      </c>
      <c r="E51" t="s">
        <v>123</v>
      </c>
      <c r="F51" t="s">
        <v>795</v>
      </c>
      <c r="G51" t="s">
        <v>555</v>
      </c>
      <c r="H51" t="s">
        <v>102</v>
      </c>
      <c r="I51" s="77">
        <v>1000</v>
      </c>
      <c r="J51" s="77">
        <v>1780</v>
      </c>
      <c r="K51" s="77">
        <v>0</v>
      </c>
      <c r="L51" s="77">
        <v>17.8</v>
      </c>
      <c r="M51" s="78">
        <v>0</v>
      </c>
      <c r="N51" s="78">
        <v>1.6999999999999999E-3</v>
      </c>
      <c r="O51" s="78">
        <v>1E-4</v>
      </c>
    </row>
    <row r="52" spans="2:15">
      <c r="B52" t="s">
        <v>796</v>
      </c>
      <c r="C52" t="s">
        <v>797</v>
      </c>
      <c r="D52" t="s">
        <v>100</v>
      </c>
      <c r="E52" t="s">
        <v>123</v>
      </c>
      <c r="F52" t="s">
        <v>798</v>
      </c>
      <c r="G52" t="s">
        <v>799</v>
      </c>
      <c r="H52" t="s">
        <v>102</v>
      </c>
      <c r="I52" s="77">
        <v>104</v>
      </c>
      <c r="J52" s="77">
        <v>4121</v>
      </c>
      <c r="K52" s="77">
        <v>0</v>
      </c>
      <c r="L52" s="77">
        <v>4.2858400000000003</v>
      </c>
      <c r="M52" s="78">
        <v>0</v>
      </c>
      <c r="N52" s="78">
        <v>4.0000000000000002E-4</v>
      </c>
      <c r="O52" s="78">
        <v>0</v>
      </c>
    </row>
    <row r="53" spans="2:15">
      <c r="B53" t="s">
        <v>800</v>
      </c>
      <c r="C53" t="s">
        <v>801</v>
      </c>
      <c r="D53" t="s">
        <v>100</v>
      </c>
      <c r="E53" t="s">
        <v>123</v>
      </c>
      <c r="F53" t="s">
        <v>802</v>
      </c>
      <c r="G53" t="s">
        <v>799</v>
      </c>
      <c r="H53" t="s">
        <v>102</v>
      </c>
      <c r="I53" s="77">
        <v>3468</v>
      </c>
      <c r="J53" s="77">
        <v>2027</v>
      </c>
      <c r="K53" s="77">
        <v>0</v>
      </c>
      <c r="L53" s="77">
        <v>70.296360000000007</v>
      </c>
      <c r="M53" s="78">
        <v>0</v>
      </c>
      <c r="N53" s="78">
        <v>6.6E-3</v>
      </c>
      <c r="O53" s="78">
        <v>4.0000000000000002E-4</v>
      </c>
    </row>
    <row r="54" spans="2:15">
      <c r="B54" t="s">
        <v>803</v>
      </c>
      <c r="C54" t="s">
        <v>804</v>
      </c>
      <c r="D54" t="s">
        <v>100</v>
      </c>
      <c r="E54" t="s">
        <v>123</v>
      </c>
      <c r="F54" t="s">
        <v>805</v>
      </c>
      <c r="G54" t="s">
        <v>806</v>
      </c>
      <c r="H54" t="s">
        <v>102</v>
      </c>
      <c r="I54" s="77">
        <v>11826</v>
      </c>
      <c r="J54" s="77">
        <v>1336</v>
      </c>
      <c r="K54" s="77">
        <v>0</v>
      </c>
      <c r="L54" s="77">
        <v>157.99536000000001</v>
      </c>
      <c r="M54" s="78">
        <v>1E-4</v>
      </c>
      <c r="N54" s="78">
        <v>1.4800000000000001E-2</v>
      </c>
      <c r="O54" s="78">
        <v>8.0000000000000004E-4</v>
      </c>
    </row>
    <row r="55" spans="2:15">
      <c r="B55" t="s">
        <v>807</v>
      </c>
      <c r="C55" t="s">
        <v>808</v>
      </c>
      <c r="D55" t="s">
        <v>100</v>
      </c>
      <c r="E55" t="s">
        <v>123</v>
      </c>
      <c r="F55" t="s">
        <v>809</v>
      </c>
      <c r="G55" t="s">
        <v>342</v>
      </c>
      <c r="H55" t="s">
        <v>102</v>
      </c>
      <c r="I55" s="77">
        <v>6776</v>
      </c>
      <c r="J55" s="77">
        <v>814.7</v>
      </c>
      <c r="K55" s="77">
        <v>0</v>
      </c>
      <c r="L55" s="77">
        <v>55.204071999999996</v>
      </c>
      <c r="M55" s="78">
        <v>0</v>
      </c>
      <c r="N55" s="78">
        <v>5.1999999999999998E-3</v>
      </c>
      <c r="O55" s="78">
        <v>2.9999999999999997E-4</v>
      </c>
    </row>
    <row r="56" spans="2:15">
      <c r="B56" t="s">
        <v>810</v>
      </c>
      <c r="C56" t="s">
        <v>811</v>
      </c>
      <c r="D56" t="s">
        <v>100</v>
      </c>
      <c r="E56" t="s">
        <v>123</v>
      </c>
      <c r="F56" t="s">
        <v>508</v>
      </c>
      <c r="G56" t="s">
        <v>342</v>
      </c>
      <c r="H56" t="s">
        <v>102</v>
      </c>
      <c r="I56" s="77">
        <v>300</v>
      </c>
      <c r="J56" s="77">
        <v>9700</v>
      </c>
      <c r="K56" s="77">
        <v>0</v>
      </c>
      <c r="L56" s="77">
        <v>29.1</v>
      </c>
      <c r="M56" s="78">
        <v>0</v>
      </c>
      <c r="N56" s="78">
        <v>2.7000000000000001E-3</v>
      </c>
      <c r="O56" s="78">
        <v>1E-4</v>
      </c>
    </row>
    <row r="57" spans="2:15">
      <c r="B57" t="s">
        <v>812</v>
      </c>
      <c r="C57" t="s">
        <v>813</v>
      </c>
      <c r="D57" t="s">
        <v>100</v>
      </c>
      <c r="E57" t="s">
        <v>123</v>
      </c>
      <c r="F57" t="s">
        <v>814</v>
      </c>
      <c r="G57" t="s">
        <v>815</v>
      </c>
      <c r="H57" t="s">
        <v>102</v>
      </c>
      <c r="I57" s="77">
        <v>3232</v>
      </c>
      <c r="J57" s="77">
        <v>3500</v>
      </c>
      <c r="K57" s="77">
        <v>0</v>
      </c>
      <c r="L57" s="77">
        <v>113.12</v>
      </c>
      <c r="M57" s="78">
        <v>0</v>
      </c>
      <c r="N57" s="78">
        <v>1.06E-2</v>
      </c>
      <c r="O57" s="78">
        <v>5.9999999999999995E-4</v>
      </c>
    </row>
    <row r="58" spans="2:15">
      <c r="B58" t="s">
        <v>816</v>
      </c>
      <c r="C58" t="s">
        <v>817</v>
      </c>
      <c r="D58" t="s">
        <v>100</v>
      </c>
      <c r="E58" t="s">
        <v>123</v>
      </c>
      <c r="F58" t="s">
        <v>818</v>
      </c>
      <c r="G58" t="s">
        <v>439</v>
      </c>
      <c r="H58" t="s">
        <v>102</v>
      </c>
      <c r="I58" s="77">
        <v>193</v>
      </c>
      <c r="J58" s="77">
        <v>32200</v>
      </c>
      <c r="K58" s="77">
        <v>0</v>
      </c>
      <c r="L58" s="77">
        <v>62.146000000000001</v>
      </c>
      <c r="M58" s="78">
        <v>0</v>
      </c>
      <c r="N58" s="78">
        <v>5.7999999999999996E-3</v>
      </c>
      <c r="O58" s="78">
        <v>2.9999999999999997E-4</v>
      </c>
    </row>
    <row r="59" spans="2:15">
      <c r="B59" t="s">
        <v>819</v>
      </c>
      <c r="C59" t="s">
        <v>820</v>
      </c>
      <c r="D59" t="s">
        <v>100</v>
      </c>
      <c r="E59" t="s">
        <v>123</v>
      </c>
      <c r="F59" t="s">
        <v>821</v>
      </c>
      <c r="G59" t="s">
        <v>439</v>
      </c>
      <c r="H59" t="s">
        <v>102</v>
      </c>
      <c r="I59" s="77">
        <v>122</v>
      </c>
      <c r="J59" s="77">
        <v>24600</v>
      </c>
      <c r="K59" s="77">
        <v>0</v>
      </c>
      <c r="L59" s="77">
        <v>30.012</v>
      </c>
      <c r="M59" s="78">
        <v>0</v>
      </c>
      <c r="N59" s="78">
        <v>2.8E-3</v>
      </c>
      <c r="O59" s="78">
        <v>2.0000000000000001E-4</v>
      </c>
    </row>
    <row r="60" spans="2:15">
      <c r="B60" t="s">
        <v>822</v>
      </c>
      <c r="C60" t="s">
        <v>823</v>
      </c>
      <c r="D60" t="s">
        <v>100</v>
      </c>
      <c r="E60" t="s">
        <v>123</v>
      </c>
      <c r="F60" t="s">
        <v>438</v>
      </c>
      <c r="G60" t="s">
        <v>439</v>
      </c>
      <c r="H60" t="s">
        <v>102</v>
      </c>
      <c r="I60" s="77">
        <v>5620</v>
      </c>
      <c r="J60" s="77">
        <v>2029</v>
      </c>
      <c r="K60" s="77">
        <v>0</v>
      </c>
      <c r="L60" s="77">
        <v>114.02979999999999</v>
      </c>
      <c r="M60" s="78">
        <v>0</v>
      </c>
      <c r="N60" s="78">
        <v>1.0699999999999999E-2</v>
      </c>
      <c r="O60" s="78">
        <v>5.9999999999999995E-4</v>
      </c>
    </row>
    <row r="61" spans="2:15">
      <c r="B61" t="s">
        <v>824</v>
      </c>
      <c r="C61" t="s">
        <v>825</v>
      </c>
      <c r="D61" t="s">
        <v>100</v>
      </c>
      <c r="E61" t="s">
        <v>123</v>
      </c>
      <c r="F61" t="s">
        <v>826</v>
      </c>
      <c r="G61" t="s">
        <v>827</v>
      </c>
      <c r="H61" t="s">
        <v>102</v>
      </c>
      <c r="I61" s="77">
        <v>18</v>
      </c>
      <c r="J61" s="77">
        <v>25490</v>
      </c>
      <c r="K61" s="77">
        <v>0</v>
      </c>
      <c r="L61" s="77">
        <v>4.5881999999999996</v>
      </c>
      <c r="M61" s="78">
        <v>0</v>
      </c>
      <c r="N61" s="78">
        <v>4.0000000000000002E-4</v>
      </c>
      <c r="O61" s="78">
        <v>0</v>
      </c>
    </row>
    <row r="62" spans="2:15">
      <c r="B62" t="s">
        <v>828</v>
      </c>
      <c r="C62" t="s">
        <v>829</v>
      </c>
      <c r="D62" t="s">
        <v>100</v>
      </c>
      <c r="E62" t="s">
        <v>123</v>
      </c>
      <c r="F62" t="s">
        <v>830</v>
      </c>
      <c r="G62" t="s">
        <v>331</v>
      </c>
      <c r="H62" t="s">
        <v>102</v>
      </c>
      <c r="I62" s="77">
        <v>122</v>
      </c>
      <c r="J62" s="77">
        <v>27500</v>
      </c>
      <c r="K62" s="77">
        <v>0</v>
      </c>
      <c r="L62" s="77">
        <v>33.549999999999997</v>
      </c>
      <c r="M62" s="78">
        <v>0</v>
      </c>
      <c r="N62" s="78">
        <v>3.2000000000000002E-3</v>
      </c>
      <c r="O62" s="78">
        <v>2.0000000000000001E-4</v>
      </c>
    </row>
    <row r="63" spans="2:15">
      <c r="B63" t="s">
        <v>831</v>
      </c>
      <c r="C63" t="s">
        <v>832</v>
      </c>
      <c r="D63" t="s">
        <v>100</v>
      </c>
      <c r="E63" t="s">
        <v>123</v>
      </c>
      <c r="F63" t="s">
        <v>833</v>
      </c>
      <c r="G63" t="s">
        <v>584</v>
      </c>
      <c r="H63" t="s">
        <v>102</v>
      </c>
      <c r="I63" s="77">
        <v>14717</v>
      </c>
      <c r="J63" s="77">
        <v>688.3</v>
      </c>
      <c r="K63" s="77">
        <v>0</v>
      </c>
      <c r="L63" s="77">
        <v>101.297111</v>
      </c>
      <c r="M63" s="78">
        <v>1E-4</v>
      </c>
      <c r="N63" s="78">
        <v>9.4999999999999998E-3</v>
      </c>
      <c r="O63" s="78">
        <v>5.0000000000000001E-4</v>
      </c>
    </row>
    <row r="64" spans="2:15">
      <c r="B64" t="s">
        <v>834</v>
      </c>
      <c r="C64" t="s">
        <v>835</v>
      </c>
      <c r="D64" t="s">
        <v>100</v>
      </c>
      <c r="E64" t="s">
        <v>123</v>
      </c>
      <c r="F64" t="s">
        <v>583</v>
      </c>
      <c r="G64" t="s">
        <v>584</v>
      </c>
      <c r="H64" t="s">
        <v>102</v>
      </c>
      <c r="I64" s="77">
        <v>14817</v>
      </c>
      <c r="J64" s="77">
        <v>1022</v>
      </c>
      <c r="K64" s="77">
        <v>0</v>
      </c>
      <c r="L64" s="77">
        <v>151.42974000000001</v>
      </c>
      <c r="M64" s="78">
        <v>1E-4</v>
      </c>
      <c r="N64" s="78">
        <v>1.4200000000000001E-2</v>
      </c>
      <c r="O64" s="78">
        <v>8.0000000000000004E-4</v>
      </c>
    </row>
    <row r="65" spans="2:15">
      <c r="B65" t="s">
        <v>836</v>
      </c>
      <c r="C65" t="s">
        <v>837</v>
      </c>
      <c r="D65" t="s">
        <v>100</v>
      </c>
      <c r="E65" t="s">
        <v>123</v>
      </c>
      <c r="F65" t="s">
        <v>838</v>
      </c>
      <c r="G65" t="s">
        <v>129</v>
      </c>
      <c r="H65" t="s">
        <v>102</v>
      </c>
      <c r="I65" s="77">
        <v>1750</v>
      </c>
      <c r="J65" s="77">
        <v>6433</v>
      </c>
      <c r="K65" s="77">
        <v>0</v>
      </c>
      <c r="L65" s="77">
        <v>112.5775</v>
      </c>
      <c r="M65" s="78">
        <v>0</v>
      </c>
      <c r="N65" s="78">
        <v>1.06E-2</v>
      </c>
      <c r="O65" s="78">
        <v>5.9999999999999995E-4</v>
      </c>
    </row>
    <row r="66" spans="2:15">
      <c r="B66" t="s">
        <v>839</v>
      </c>
      <c r="C66" t="s">
        <v>840</v>
      </c>
      <c r="D66" t="s">
        <v>100</v>
      </c>
      <c r="E66" t="s">
        <v>123</v>
      </c>
      <c r="F66" t="s">
        <v>657</v>
      </c>
      <c r="G66" t="s">
        <v>132</v>
      </c>
      <c r="H66" t="s">
        <v>102</v>
      </c>
      <c r="I66" s="77">
        <v>3864</v>
      </c>
      <c r="J66" s="77">
        <v>2549</v>
      </c>
      <c r="K66" s="77">
        <v>0</v>
      </c>
      <c r="L66" s="77">
        <v>98.493359999999996</v>
      </c>
      <c r="M66" s="78">
        <v>0</v>
      </c>
      <c r="N66" s="78">
        <v>9.2999999999999992E-3</v>
      </c>
      <c r="O66" s="78">
        <v>5.0000000000000001E-4</v>
      </c>
    </row>
    <row r="67" spans="2:15">
      <c r="B67" s="79" t="s">
        <v>841</v>
      </c>
      <c r="E67" s="16"/>
      <c r="F67" s="16"/>
      <c r="G67" s="16"/>
      <c r="I67" s="81">
        <v>37500.5</v>
      </c>
      <c r="K67" s="81">
        <v>0</v>
      </c>
      <c r="L67" s="81">
        <v>265.38869999999997</v>
      </c>
      <c r="N67" s="80">
        <v>2.4899999999999999E-2</v>
      </c>
      <c r="O67" s="80">
        <v>1.4E-3</v>
      </c>
    </row>
    <row r="68" spans="2:15">
      <c r="B68" t="s">
        <v>842</v>
      </c>
      <c r="C68" t="s">
        <v>843</v>
      </c>
      <c r="D68" t="s">
        <v>100</v>
      </c>
      <c r="E68" t="s">
        <v>123</v>
      </c>
      <c r="F68" t="s">
        <v>666</v>
      </c>
      <c r="G68" t="s">
        <v>494</v>
      </c>
      <c r="H68" t="s">
        <v>102</v>
      </c>
      <c r="I68" s="77">
        <v>20000</v>
      </c>
      <c r="J68" s="77">
        <v>188</v>
      </c>
      <c r="K68" s="77">
        <v>0</v>
      </c>
      <c r="L68" s="77">
        <v>37.6</v>
      </c>
      <c r="M68" s="78">
        <v>1E-4</v>
      </c>
      <c r="N68" s="78">
        <v>3.5000000000000001E-3</v>
      </c>
      <c r="O68" s="78">
        <v>2.0000000000000001E-4</v>
      </c>
    </row>
    <row r="69" spans="2:15">
      <c r="B69" t="s">
        <v>844</v>
      </c>
      <c r="C69" t="s">
        <v>845</v>
      </c>
      <c r="D69" t="s">
        <v>100</v>
      </c>
      <c r="E69" t="s">
        <v>123</v>
      </c>
      <c r="F69" t="s">
        <v>846</v>
      </c>
      <c r="G69" t="s">
        <v>504</v>
      </c>
      <c r="H69" t="s">
        <v>102</v>
      </c>
      <c r="I69" s="77">
        <v>0.5</v>
      </c>
      <c r="J69" s="77">
        <v>1240</v>
      </c>
      <c r="K69" s="77">
        <v>0</v>
      </c>
      <c r="L69" s="77">
        <v>6.1999999999999998E-3</v>
      </c>
      <c r="M69" s="78">
        <v>0</v>
      </c>
      <c r="N69" s="78">
        <v>0</v>
      </c>
      <c r="O69" s="78">
        <v>0</v>
      </c>
    </row>
    <row r="70" spans="2:15">
      <c r="B70" t="s">
        <v>847</v>
      </c>
      <c r="C70" t="s">
        <v>848</v>
      </c>
      <c r="D70" t="s">
        <v>100</v>
      </c>
      <c r="E70" t="s">
        <v>123</v>
      </c>
      <c r="F70" t="s">
        <v>849</v>
      </c>
      <c r="G70" t="s">
        <v>342</v>
      </c>
      <c r="H70" t="s">
        <v>102</v>
      </c>
      <c r="I70" s="77">
        <v>2500</v>
      </c>
      <c r="J70" s="77">
        <v>495.1</v>
      </c>
      <c r="K70" s="77">
        <v>0</v>
      </c>
      <c r="L70" s="77">
        <v>12.3775</v>
      </c>
      <c r="M70" s="78">
        <v>0</v>
      </c>
      <c r="N70" s="78">
        <v>1.1999999999999999E-3</v>
      </c>
      <c r="O70" s="78">
        <v>1E-4</v>
      </c>
    </row>
    <row r="71" spans="2:15">
      <c r="B71" t="s">
        <v>850</v>
      </c>
      <c r="C71" t="s">
        <v>851</v>
      </c>
      <c r="D71" t="s">
        <v>100</v>
      </c>
      <c r="E71" t="s">
        <v>123</v>
      </c>
      <c r="F71" t="s">
        <v>852</v>
      </c>
      <c r="G71" t="s">
        <v>129</v>
      </c>
      <c r="H71" t="s">
        <v>102</v>
      </c>
      <c r="I71" s="77">
        <v>5000</v>
      </c>
      <c r="J71" s="77">
        <v>628.1</v>
      </c>
      <c r="K71" s="77">
        <v>0</v>
      </c>
      <c r="L71" s="77">
        <v>31.405000000000001</v>
      </c>
      <c r="M71" s="78">
        <v>1E-4</v>
      </c>
      <c r="N71" s="78">
        <v>3.0000000000000001E-3</v>
      </c>
      <c r="O71" s="78">
        <v>2.0000000000000001E-4</v>
      </c>
    </row>
    <row r="72" spans="2:15">
      <c r="B72" t="s">
        <v>853</v>
      </c>
      <c r="C72" t="s">
        <v>854</v>
      </c>
      <c r="D72" t="s">
        <v>100</v>
      </c>
      <c r="E72" t="s">
        <v>123</v>
      </c>
      <c r="F72" t="s">
        <v>680</v>
      </c>
      <c r="G72" t="s">
        <v>132</v>
      </c>
      <c r="H72" t="s">
        <v>102</v>
      </c>
      <c r="I72" s="77">
        <v>10000</v>
      </c>
      <c r="J72" s="77">
        <v>1840</v>
      </c>
      <c r="K72" s="77">
        <v>0</v>
      </c>
      <c r="L72" s="77">
        <v>184</v>
      </c>
      <c r="M72" s="78">
        <v>1E-4</v>
      </c>
      <c r="N72" s="78">
        <v>1.7299999999999999E-2</v>
      </c>
      <c r="O72" s="78">
        <v>8.9999999999999998E-4</v>
      </c>
    </row>
    <row r="73" spans="2:15">
      <c r="B73" s="79" t="s">
        <v>855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211</v>
      </c>
      <c r="C74" t="s">
        <v>211</v>
      </c>
      <c r="E74" s="16"/>
      <c r="F74" s="16"/>
      <c r="G74" t="s">
        <v>211</v>
      </c>
      <c r="H74" t="s">
        <v>211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216</v>
      </c>
      <c r="E75" s="16"/>
      <c r="F75" s="16"/>
      <c r="G75" s="16"/>
      <c r="I75" s="81">
        <v>0</v>
      </c>
      <c r="K75" s="81">
        <v>0</v>
      </c>
      <c r="L75" s="81">
        <v>0</v>
      </c>
      <c r="N75" s="80">
        <v>0</v>
      </c>
      <c r="O75" s="80">
        <v>0</v>
      </c>
    </row>
    <row r="76" spans="2:15">
      <c r="B76" s="79" t="s">
        <v>292</v>
      </c>
      <c r="E76" s="16"/>
      <c r="F76" s="16"/>
      <c r="G76" s="16"/>
      <c r="I76" s="81">
        <v>0</v>
      </c>
      <c r="K76" s="81">
        <v>0</v>
      </c>
      <c r="L76" s="81">
        <v>0</v>
      </c>
      <c r="N76" s="80">
        <v>0</v>
      </c>
      <c r="O76" s="80">
        <v>0</v>
      </c>
    </row>
    <row r="77" spans="2:15">
      <c r="B77" t="s">
        <v>211</v>
      </c>
      <c r="C77" t="s">
        <v>211</v>
      </c>
      <c r="E77" s="16"/>
      <c r="F77" s="16"/>
      <c r="G77" t="s">
        <v>211</v>
      </c>
      <c r="H77" t="s">
        <v>211</v>
      </c>
      <c r="I77" s="77">
        <v>0</v>
      </c>
      <c r="J77" s="77">
        <v>0</v>
      </c>
      <c r="L77" s="77">
        <v>0</v>
      </c>
      <c r="M77" s="78">
        <v>0</v>
      </c>
      <c r="N77" s="78">
        <v>0</v>
      </c>
      <c r="O77" s="78">
        <v>0</v>
      </c>
    </row>
    <row r="78" spans="2:15">
      <c r="B78" s="79" t="s">
        <v>293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211</v>
      </c>
      <c r="C79" t="s">
        <v>211</v>
      </c>
      <c r="E79" s="16"/>
      <c r="F79" s="16"/>
      <c r="G79" t="s">
        <v>211</v>
      </c>
      <c r="H79" t="s">
        <v>211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t="s">
        <v>218</v>
      </c>
      <c r="E80" s="16"/>
      <c r="F80" s="16"/>
      <c r="G80" s="16"/>
    </row>
    <row r="81" spans="2:7">
      <c r="B81" t="s">
        <v>286</v>
      </c>
      <c r="E81" s="16"/>
      <c r="F81" s="16"/>
      <c r="G81" s="16"/>
    </row>
    <row r="82" spans="2:7">
      <c r="B82" t="s">
        <v>287</v>
      </c>
      <c r="E82" s="16"/>
      <c r="F82" s="16"/>
      <c r="G82" s="16"/>
    </row>
    <row r="83" spans="2:7">
      <c r="B83" t="s">
        <v>288</v>
      </c>
      <c r="E83" s="16"/>
      <c r="F83" s="16"/>
      <c r="G83" s="16"/>
    </row>
    <row r="84" spans="2:7">
      <c r="B84" t="s">
        <v>289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3781092.67</v>
      </c>
      <c r="I11" s="7"/>
      <c r="J11" s="75">
        <v>32.126469999999998</v>
      </c>
      <c r="K11" s="75">
        <v>83227.201354110002</v>
      </c>
      <c r="L11" s="7"/>
      <c r="M11" s="76">
        <v>1</v>
      </c>
      <c r="N11" s="76">
        <v>0.42430000000000001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3749369.67</v>
      </c>
      <c r="J12" s="81">
        <v>0</v>
      </c>
      <c r="K12" s="81">
        <v>61705.382608400003</v>
      </c>
      <c r="M12" s="80">
        <v>0.74139999999999995</v>
      </c>
      <c r="N12" s="80">
        <v>0.31459999999999999</v>
      </c>
    </row>
    <row r="13" spans="2:63">
      <c r="B13" s="79" t="s">
        <v>856</v>
      </c>
      <c r="D13" s="16"/>
      <c r="E13" s="16"/>
      <c r="F13" s="16"/>
      <c r="G13" s="16"/>
      <c r="H13" s="81">
        <v>1141560</v>
      </c>
      <c r="J13" s="81">
        <v>0</v>
      </c>
      <c r="K13" s="81">
        <v>25647.5949</v>
      </c>
      <c r="M13" s="80">
        <v>0.30819999999999997</v>
      </c>
      <c r="N13" s="80">
        <v>0.13070000000000001</v>
      </c>
    </row>
    <row r="14" spans="2:63">
      <c r="B14" t="s">
        <v>857</v>
      </c>
      <c r="C14" t="s">
        <v>858</v>
      </c>
      <c r="D14" t="s">
        <v>100</v>
      </c>
      <c r="E14" t="s">
        <v>859</v>
      </c>
      <c r="F14" t="s">
        <v>860</v>
      </c>
      <c r="G14" t="s">
        <v>102</v>
      </c>
      <c r="H14" s="77">
        <v>314230</v>
      </c>
      <c r="I14" s="77">
        <v>1783</v>
      </c>
      <c r="J14" s="77">
        <v>0</v>
      </c>
      <c r="K14" s="77">
        <v>5602.7209000000003</v>
      </c>
      <c r="L14" s="78">
        <v>1.5E-3</v>
      </c>
      <c r="M14" s="78">
        <v>6.7299999999999999E-2</v>
      </c>
      <c r="N14" s="78">
        <v>2.86E-2</v>
      </c>
    </row>
    <row r="15" spans="2:63">
      <c r="B15" t="s">
        <v>861</v>
      </c>
      <c r="C15" t="s">
        <v>862</v>
      </c>
      <c r="D15" t="s">
        <v>100</v>
      </c>
      <c r="E15" t="s">
        <v>863</v>
      </c>
      <c r="F15" t="s">
        <v>860</v>
      </c>
      <c r="G15" t="s">
        <v>102</v>
      </c>
      <c r="H15" s="77">
        <v>135000</v>
      </c>
      <c r="I15" s="77">
        <v>2811</v>
      </c>
      <c r="J15" s="77">
        <v>0</v>
      </c>
      <c r="K15" s="77">
        <v>3794.85</v>
      </c>
      <c r="L15" s="78">
        <v>2.5000000000000001E-3</v>
      </c>
      <c r="M15" s="78">
        <v>4.5600000000000002E-2</v>
      </c>
      <c r="N15" s="78">
        <v>1.9300000000000001E-2</v>
      </c>
    </row>
    <row r="16" spans="2:63">
      <c r="B16" t="s">
        <v>864</v>
      </c>
      <c r="C16" t="s">
        <v>865</v>
      </c>
      <c r="D16" t="s">
        <v>100</v>
      </c>
      <c r="E16" t="s">
        <v>866</v>
      </c>
      <c r="F16" t="s">
        <v>860</v>
      </c>
      <c r="G16" t="s">
        <v>102</v>
      </c>
      <c r="H16" s="77">
        <v>137000</v>
      </c>
      <c r="I16" s="77">
        <v>1794</v>
      </c>
      <c r="J16" s="77">
        <v>0</v>
      </c>
      <c r="K16" s="77">
        <v>2457.7800000000002</v>
      </c>
      <c r="L16" s="78">
        <v>2.9999999999999997E-4</v>
      </c>
      <c r="M16" s="78">
        <v>2.9499999999999998E-2</v>
      </c>
      <c r="N16" s="78">
        <v>1.2500000000000001E-2</v>
      </c>
    </row>
    <row r="17" spans="2:14">
      <c r="B17" t="s">
        <v>867</v>
      </c>
      <c r="C17" t="s">
        <v>868</v>
      </c>
      <c r="D17" t="s">
        <v>100</v>
      </c>
      <c r="E17" t="s">
        <v>866</v>
      </c>
      <c r="F17" t="s">
        <v>860</v>
      </c>
      <c r="G17" t="s">
        <v>102</v>
      </c>
      <c r="H17" s="77">
        <v>200000</v>
      </c>
      <c r="I17" s="77">
        <v>1782</v>
      </c>
      <c r="J17" s="77">
        <v>0</v>
      </c>
      <c r="K17" s="77">
        <v>3564</v>
      </c>
      <c r="L17" s="78">
        <v>8.0000000000000004E-4</v>
      </c>
      <c r="M17" s="78">
        <v>4.2799999999999998E-2</v>
      </c>
      <c r="N17" s="78">
        <v>1.8200000000000001E-2</v>
      </c>
    </row>
    <row r="18" spans="2:14">
      <c r="B18" t="s">
        <v>869</v>
      </c>
      <c r="C18" t="s">
        <v>870</v>
      </c>
      <c r="D18" t="s">
        <v>100</v>
      </c>
      <c r="E18" t="s">
        <v>871</v>
      </c>
      <c r="F18" t="s">
        <v>860</v>
      </c>
      <c r="G18" t="s">
        <v>102</v>
      </c>
      <c r="H18" s="77">
        <v>233700</v>
      </c>
      <c r="I18" s="77">
        <v>1787</v>
      </c>
      <c r="J18" s="77">
        <v>0</v>
      </c>
      <c r="K18" s="77">
        <v>4176.2190000000001</v>
      </c>
      <c r="L18" s="78">
        <v>5.9999999999999995E-4</v>
      </c>
      <c r="M18" s="78">
        <v>5.0200000000000002E-2</v>
      </c>
      <c r="N18" s="78">
        <v>2.1299999999999999E-2</v>
      </c>
    </row>
    <row r="19" spans="2:14">
      <c r="B19" t="s">
        <v>872</v>
      </c>
      <c r="C19" t="s">
        <v>873</v>
      </c>
      <c r="D19" t="s">
        <v>100</v>
      </c>
      <c r="E19" t="s">
        <v>871</v>
      </c>
      <c r="F19" t="s">
        <v>860</v>
      </c>
      <c r="G19" t="s">
        <v>102</v>
      </c>
      <c r="H19" s="77">
        <v>97000</v>
      </c>
      <c r="I19" s="77">
        <v>1781</v>
      </c>
      <c r="J19" s="77">
        <v>0</v>
      </c>
      <c r="K19" s="77">
        <v>1727.57</v>
      </c>
      <c r="L19" s="78">
        <v>1E-4</v>
      </c>
      <c r="M19" s="78">
        <v>2.0799999999999999E-2</v>
      </c>
      <c r="N19" s="78">
        <v>8.8000000000000005E-3</v>
      </c>
    </row>
    <row r="20" spans="2:14">
      <c r="B20" t="s">
        <v>874</v>
      </c>
      <c r="C20" t="s">
        <v>875</v>
      </c>
      <c r="D20" t="s">
        <v>100</v>
      </c>
      <c r="E20" t="s">
        <v>876</v>
      </c>
      <c r="F20" t="s">
        <v>860</v>
      </c>
      <c r="G20" t="s">
        <v>102</v>
      </c>
      <c r="H20" s="77">
        <v>15630</v>
      </c>
      <c r="I20" s="77">
        <v>17850</v>
      </c>
      <c r="J20" s="77">
        <v>0</v>
      </c>
      <c r="K20" s="77">
        <v>2789.9549999999999</v>
      </c>
      <c r="L20" s="78">
        <v>5.0000000000000001E-4</v>
      </c>
      <c r="M20" s="78">
        <v>3.3500000000000002E-2</v>
      </c>
      <c r="N20" s="78">
        <v>1.4200000000000001E-2</v>
      </c>
    </row>
    <row r="21" spans="2:14">
      <c r="B21" t="s">
        <v>877</v>
      </c>
      <c r="C21" t="s">
        <v>878</v>
      </c>
      <c r="D21" t="s">
        <v>100</v>
      </c>
      <c r="E21" t="s">
        <v>876</v>
      </c>
      <c r="F21" t="s">
        <v>860</v>
      </c>
      <c r="G21" t="s">
        <v>102</v>
      </c>
      <c r="H21" s="77">
        <v>9000</v>
      </c>
      <c r="I21" s="77">
        <v>17050</v>
      </c>
      <c r="J21" s="77">
        <v>0</v>
      </c>
      <c r="K21" s="77">
        <v>1534.5</v>
      </c>
      <c r="L21" s="78">
        <v>5.0000000000000001E-4</v>
      </c>
      <c r="M21" s="78">
        <v>1.84E-2</v>
      </c>
      <c r="N21" s="78">
        <v>7.7999999999999996E-3</v>
      </c>
    </row>
    <row r="22" spans="2:14">
      <c r="B22" s="79" t="s">
        <v>879</v>
      </c>
      <c r="D22" s="16"/>
      <c r="E22" s="16"/>
      <c r="F22" s="16"/>
      <c r="G22" s="16"/>
      <c r="H22" s="81">
        <v>764944.67</v>
      </c>
      <c r="J22" s="81">
        <v>0</v>
      </c>
      <c r="K22" s="81">
        <v>27395.644998399999</v>
      </c>
      <c r="M22" s="80">
        <v>0.32919999999999999</v>
      </c>
      <c r="N22" s="80">
        <v>0.13969999999999999</v>
      </c>
    </row>
    <row r="23" spans="2:14">
      <c r="B23" t="s">
        <v>880</v>
      </c>
      <c r="C23" t="s">
        <v>881</v>
      </c>
      <c r="D23" t="s">
        <v>100</v>
      </c>
      <c r="E23" t="s">
        <v>859</v>
      </c>
      <c r="F23" t="s">
        <v>860</v>
      </c>
      <c r="G23" t="s">
        <v>102</v>
      </c>
      <c r="H23" s="77">
        <v>11350</v>
      </c>
      <c r="I23" s="77">
        <v>12540</v>
      </c>
      <c r="J23" s="77">
        <v>0</v>
      </c>
      <c r="K23" s="77">
        <v>1423.29</v>
      </c>
      <c r="L23" s="78">
        <v>1E-3</v>
      </c>
      <c r="M23" s="78">
        <v>1.7100000000000001E-2</v>
      </c>
      <c r="N23" s="78">
        <v>7.3000000000000001E-3</v>
      </c>
    </row>
    <row r="24" spans="2:14">
      <c r="B24" t="s">
        <v>882</v>
      </c>
      <c r="C24" t="s">
        <v>883</v>
      </c>
      <c r="D24" t="s">
        <v>100</v>
      </c>
      <c r="E24" t="s">
        <v>859</v>
      </c>
      <c r="F24" t="s">
        <v>860</v>
      </c>
      <c r="G24" t="s">
        <v>102</v>
      </c>
      <c r="H24" s="77">
        <v>63800</v>
      </c>
      <c r="I24" s="77">
        <v>1537</v>
      </c>
      <c r="J24" s="77">
        <v>0</v>
      </c>
      <c r="K24" s="77">
        <v>980.60599999999999</v>
      </c>
      <c r="L24" s="78">
        <v>2.0000000000000001E-4</v>
      </c>
      <c r="M24" s="78">
        <v>1.18E-2</v>
      </c>
      <c r="N24" s="78">
        <v>5.0000000000000001E-3</v>
      </c>
    </row>
    <row r="25" spans="2:14">
      <c r="B25" t="s">
        <v>884</v>
      </c>
      <c r="C25" t="s">
        <v>885</v>
      </c>
      <c r="D25" t="s">
        <v>100</v>
      </c>
      <c r="E25" t="s">
        <v>859</v>
      </c>
      <c r="F25" t="s">
        <v>860</v>
      </c>
      <c r="G25" t="s">
        <v>102</v>
      </c>
      <c r="H25" s="77">
        <v>100000</v>
      </c>
      <c r="I25" s="77">
        <v>3814</v>
      </c>
      <c r="J25" s="77">
        <v>0</v>
      </c>
      <c r="K25" s="77">
        <v>3814</v>
      </c>
      <c r="L25" s="78">
        <v>8.0000000000000004E-4</v>
      </c>
      <c r="M25" s="78">
        <v>4.58E-2</v>
      </c>
      <c r="N25" s="78">
        <v>1.9400000000000001E-2</v>
      </c>
    </row>
    <row r="26" spans="2:14">
      <c r="B26" t="s">
        <v>886</v>
      </c>
      <c r="C26" t="s">
        <v>887</v>
      </c>
      <c r="D26" t="s">
        <v>100</v>
      </c>
      <c r="E26" t="s">
        <v>859</v>
      </c>
      <c r="F26" t="s">
        <v>860</v>
      </c>
      <c r="G26" t="s">
        <v>102</v>
      </c>
      <c r="H26" s="77">
        <v>47500</v>
      </c>
      <c r="I26" s="77">
        <v>4922</v>
      </c>
      <c r="J26" s="77">
        <v>0</v>
      </c>
      <c r="K26" s="77">
        <v>2337.9499999999998</v>
      </c>
      <c r="L26" s="78">
        <v>3.2000000000000002E-3</v>
      </c>
      <c r="M26" s="78">
        <v>2.81E-2</v>
      </c>
      <c r="N26" s="78">
        <v>1.1900000000000001E-2</v>
      </c>
    </row>
    <row r="27" spans="2:14">
      <c r="B27" t="s">
        <v>888</v>
      </c>
      <c r="C27" t="s">
        <v>889</v>
      </c>
      <c r="D27" t="s">
        <v>100</v>
      </c>
      <c r="E27" t="s">
        <v>859</v>
      </c>
      <c r="F27" t="s">
        <v>860</v>
      </c>
      <c r="G27" t="s">
        <v>102</v>
      </c>
      <c r="H27" s="77">
        <v>5000</v>
      </c>
      <c r="I27" s="77">
        <v>2001</v>
      </c>
      <c r="J27" s="77">
        <v>0</v>
      </c>
      <c r="K27" s="77">
        <v>100.05</v>
      </c>
      <c r="L27" s="78">
        <v>2.0000000000000001E-4</v>
      </c>
      <c r="M27" s="78">
        <v>1.1999999999999999E-3</v>
      </c>
      <c r="N27" s="78">
        <v>5.0000000000000001E-4</v>
      </c>
    </row>
    <row r="28" spans="2:14">
      <c r="B28" t="s">
        <v>890</v>
      </c>
      <c r="C28" t="s">
        <v>891</v>
      </c>
      <c r="D28" t="s">
        <v>100</v>
      </c>
      <c r="E28" t="s">
        <v>863</v>
      </c>
      <c r="F28" t="s">
        <v>860</v>
      </c>
      <c r="G28" t="s">
        <v>102</v>
      </c>
      <c r="H28" s="77">
        <v>75000</v>
      </c>
      <c r="I28" s="77">
        <v>5004</v>
      </c>
      <c r="J28" s="77">
        <v>0</v>
      </c>
      <c r="K28" s="77">
        <v>3753</v>
      </c>
      <c r="L28" s="78">
        <v>2.3999999999999998E-3</v>
      </c>
      <c r="M28" s="78">
        <v>4.5100000000000001E-2</v>
      </c>
      <c r="N28" s="78">
        <v>1.9099999999999999E-2</v>
      </c>
    </row>
    <row r="29" spans="2:14">
      <c r="B29" t="s">
        <v>892</v>
      </c>
      <c r="C29" t="s">
        <v>893</v>
      </c>
      <c r="D29" t="s">
        <v>100</v>
      </c>
      <c r="E29" t="s">
        <v>863</v>
      </c>
      <c r="F29" t="s">
        <v>860</v>
      </c>
      <c r="G29" t="s">
        <v>102</v>
      </c>
      <c r="H29" s="77">
        <v>1750</v>
      </c>
      <c r="I29" s="77">
        <v>3694</v>
      </c>
      <c r="J29" s="77">
        <v>0</v>
      </c>
      <c r="K29" s="77">
        <v>64.644999999999996</v>
      </c>
      <c r="L29" s="78">
        <v>2.9999999999999997E-4</v>
      </c>
      <c r="M29" s="78">
        <v>8.0000000000000004E-4</v>
      </c>
      <c r="N29" s="78">
        <v>2.9999999999999997E-4</v>
      </c>
    </row>
    <row r="30" spans="2:14">
      <c r="B30" t="s">
        <v>894</v>
      </c>
      <c r="C30" t="s">
        <v>895</v>
      </c>
      <c r="D30" t="s">
        <v>100</v>
      </c>
      <c r="E30" t="s">
        <v>863</v>
      </c>
      <c r="F30" t="s">
        <v>860</v>
      </c>
      <c r="G30" t="s">
        <v>102</v>
      </c>
      <c r="H30" s="77">
        <v>16666.669999999998</v>
      </c>
      <c r="I30" s="77">
        <v>4452</v>
      </c>
      <c r="J30" s="77">
        <v>0</v>
      </c>
      <c r="K30" s="77">
        <v>742.00014839999994</v>
      </c>
      <c r="L30" s="78">
        <v>1.2999999999999999E-3</v>
      </c>
      <c r="M30" s="78">
        <v>8.8999999999999999E-3</v>
      </c>
      <c r="N30" s="78">
        <v>3.8E-3</v>
      </c>
    </row>
    <row r="31" spans="2:14">
      <c r="B31" t="s">
        <v>896</v>
      </c>
      <c r="C31" t="s">
        <v>897</v>
      </c>
      <c r="D31" t="s">
        <v>100</v>
      </c>
      <c r="E31" t="s">
        <v>866</v>
      </c>
      <c r="F31" t="s">
        <v>860</v>
      </c>
      <c r="G31" t="s">
        <v>102</v>
      </c>
      <c r="H31" s="77">
        <v>4500</v>
      </c>
      <c r="I31" s="77">
        <v>12430</v>
      </c>
      <c r="J31" s="77">
        <v>0</v>
      </c>
      <c r="K31" s="77">
        <v>559.35</v>
      </c>
      <c r="L31" s="78">
        <v>2.0000000000000001E-4</v>
      </c>
      <c r="M31" s="78">
        <v>6.7000000000000002E-3</v>
      </c>
      <c r="N31" s="78">
        <v>2.8999999999999998E-3</v>
      </c>
    </row>
    <row r="32" spans="2:14">
      <c r="B32" t="s">
        <v>898</v>
      </c>
      <c r="C32" t="s">
        <v>899</v>
      </c>
      <c r="D32" t="s">
        <v>100</v>
      </c>
      <c r="E32" t="s">
        <v>866</v>
      </c>
      <c r="F32" t="s">
        <v>860</v>
      </c>
      <c r="G32" t="s">
        <v>102</v>
      </c>
      <c r="H32" s="77">
        <v>65000</v>
      </c>
      <c r="I32" s="77">
        <v>505.2</v>
      </c>
      <c r="J32" s="77">
        <v>0</v>
      </c>
      <c r="K32" s="77">
        <v>328.38</v>
      </c>
      <c r="L32" s="78">
        <v>2.0000000000000001E-4</v>
      </c>
      <c r="M32" s="78">
        <v>3.8999999999999998E-3</v>
      </c>
      <c r="N32" s="78">
        <v>1.6999999999999999E-3</v>
      </c>
    </row>
    <row r="33" spans="2:14">
      <c r="B33" t="s">
        <v>900</v>
      </c>
      <c r="C33" t="s">
        <v>901</v>
      </c>
      <c r="D33" t="s">
        <v>100</v>
      </c>
      <c r="E33" t="s">
        <v>866</v>
      </c>
      <c r="F33" t="s">
        <v>860</v>
      </c>
      <c r="G33" t="s">
        <v>102</v>
      </c>
      <c r="H33" s="77">
        <v>10000</v>
      </c>
      <c r="I33" s="77">
        <v>9320</v>
      </c>
      <c r="J33" s="77">
        <v>0</v>
      </c>
      <c r="K33" s="77">
        <v>932</v>
      </c>
      <c r="L33" s="78">
        <v>2.0000000000000001E-4</v>
      </c>
      <c r="M33" s="78">
        <v>1.12E-2</v>
      </c>
      <c r="N33" s="78">
        <v>4.7999999999999996E-3</v>
      </c>
    </row>
    <row r="34" spans="2:14">
      <c r="B34" t="s">
        <v>902</v>
      </c>
      <c r="C34" t="s">
        <v>903</v>
      </c>
      <c r="D34" t="s">
        <v>100</v>
      </c>
      <c r="E34" t="s">
        <v>866</v>
      </c>
      <c r="F34" t="s">
        <v>860</v>
      </c>
      <c r="G34" t="s">
        <v>102</v>
      </c>
      <c r="H34" s="77">
        <v>44200</v>
      </c>
      <c r="I34" s="77">
        <v>1970</v>
      </c>
      <c r="J34" s="77">
        <v>0</v>
      </c>
      <c r="K34" s="77">
        <v>870.74</v>
      </c>
      <c r="L34" s="78">
        <v>8.0000000000000004E-4</v>
      </c>
      <c r="M34" s="78">
        <v>1.0500000000000001E-2</v>
      </c>
      <c r="N34" s="78">
        <v>4.4000000000000003E-3</v>
      </c>
    </row>
    <row r="35" spans="2:14">
      <c r="B35" t="s">
        <v>904</v>
      </c>
      <c r="C35" t="s">
        <v>905</v>
      </c>
      <c r="D35" t="s">
        <v>100</v>
      </c>
      <c r="E35" t="s">
        <v>866</v>
      </c>
      <c r="F35" t="s">
        <v>860</v>
      </c>
      <c r="G35" t="s">
        <v>102</v>
      </c>
      <c r="H35" s="77">
        <v>65537</v>
      </c>
      <c r="I35" s="77">
        <v>3503</v>
      </c>
      <c r="J35" s="77">
        <v>0</v>
      </c>
      <c r="K35" s="77">
        <v>2295.7611099999999</v>
      </c>
      <c r="L35" s="78">
        <v>5.0000000000000001E-4</v>
      </c>
      <c r="M35" s="78">
        <v>2.76E-2</v>
      </c>
      <c r="N35" s="78">
        <v>1.17E-2</v>
      </c>
    </row>
    <row r="36" spans="2:14">
      <c r="B36" t="s">
        <v>906</v>
      </c>
      <c r="C36" t="s">
        <v>907</v>
      </c>
      <c r="D36" t="s">
        <v>100</v>
      </c>
      <c r="E36" t="s">
        <v>871</v>
      </c>
      <c r="F36" t="s">
        <v>860</v>
      </c>
      <c r="G36" t="s">
        <v>102</v>
      </c>
      <c r="H36" s="77">
        <v>2750</v>
      </c>
      <c r="I36" s="77">
        <v>12450</v>
      </c>
      <c r="J36" s="77">
        <v>0</v>
      </c>
      <c r="K36" s="77">
        <v>342.375</v>
      </c>
      <c r="L36" s="78">
        <v>1E-4</v>
      </c>
      <c r="M36" s="78">
        <v>4.1000000000000003E-3</v>
      </c>
      <c r="N36" s="78">
        <v>1.6999999999999999E-3</v>
      </c>
    </row>
    <row r="37" spans="2:14">
      <c r="B37" t="s">
        <v>908</v>
      </c>
      <c r="C37" t="s">
        <v>909</v>
      </c>
      <c r="D37" t="s">
        <v>100</v>
      </c>
      <c r="E37" t="s">
        <v>871</v>
      </c>
      <c r="F37" t="s">
        <v>860</v>
      </c>
      <c r="G37" t="s">
        <v>102</v>
      </c>
      <c r="H37" s="77">
        <v>10000</v>
      </c>
      <c r="I37" s="77">
        <v>9700</v>
      </c>
      <c r="J37" s="77">
        <v>0</v>
      </c>
      <c r="K37" s="77">
        <v>970</v>
      </c>
      <c r="L37" s="78">
        <v>5.0000000000000001E-4</v>
      </c>
      <c r="M37" s="78">
        <v>1.17E-2</v>
      </c>
      <c r="N37" s="78">
        <v>4.8999999999999998E-3</v>
      </c>
    </row>
    <row r="38" spans="2:14">
      <c r="B38" t="s">
        <v>910</v>
      </c>
      <c r="C38" t="s">
        <v>911</v>
      </c>
      <c r="D38" t="s">
        <v>100</v>
      </c>
      <c r="E38" t="s">
        <v>871</v>
      </c>
      <c r="F38" t="s">
        <v>860</v>
      </c>
      <c r="G38" t="s">
        <v>102</v>
      </c>
      <c r="H38" s="77">
        <v>38030</v>
      </c>
      <c r="I38" s="77">
        <v>6067</v>
      </c>
      <c r="J38" s="77">
        <v>0</v>
      </c>
      <c r="K38" s="77">
        <v>2307.2800999999999</v>
      </c>
      <c r="L38" s="78">
        <v>4.0000000000000002E-4</v>
      </c>
      <c r="M38" s="78">
        <v>2.7699999999999999E-2</v>
      </c>
      <c r="N38" s="78">
        <v>1.18E-2</v>
      </c>
    </row>
    <row r="39" spans="2:14">
      <c r="B39" t="s">
        <v>912</v>
      </c>
      <c r="C39" t="s">
        <v>913</v>
      </c>
      <c r="D39" t="s">
        <v>100</v>
      </c>
      <c r="E39" t="s">
        <v>871</v>
      </c>
      <c r="F39" t="s">
        <v>860</v>
      </c>
      <c r="G39" t="s">
        <v>102</v>
      </c>
      <c r="H39" s="77">
        <v>14464</v>
      </c>
      <c r="I39" s="77">
        <v>4984</v>
      </c>
      <c r="J39" s="77">
        <v>0</v>
      </c>
      <c r="K39" s="77">
        <v>720.88576</v>
      </c>
      <c r="L39" s="78">
        <v>4.0000000000000002E-4</v>
      </c>
      <c r="M39" s="78">
        <v>8.6999999999999994E-3</v>
      </c>
      <c r="N39" s="78">
        <v>3.7000000000000002E-3</v>
      </c>
    </row>
    <row r="40" spans="2:14">
      <c r="B40" t="s">
        <v>914</v>
      </c>
      <c r="C40" t="s">
        <v>915</v>
      </c>
      <c r="D40" t="s">
        <v>100</v>
      </c>
      <c r="E40" t="s">
        <v>871</v>
      </c>
      <c r="F40" t="s">
        <v>860</v>
      </c>
      <c r="G40" t="s">
        <v>102</v>
      </c>
      <c r="H40" s="77">
        <v>65000</v>
      </c>
      <c r="I40" s="77">
        <v>1913</v>
      </c>
      <c r="J40" s="77">
        <v>0</v>
      </c>
      <c r="K40" s="77">
        <v>1243.45</v>
      </c>
      <c r="L40" s="78">
        <v>5.9999999999999995E-4</v>
      </c>
      <c r="M40" s="78">
        <v>1.49E-2</v>
      </c>
      <c r="N40" s="78">
        <v>6.3E-3</v>
      </c>
    </row>
    <row r="41" spans="2:14">
      <c r="B41" t="s">
        <v>916</v>
      </c>
      <c r="C41" t="s">
        <v>917</v>
      </c>
      <c r="D41" t="s">
        <v>100</v>
      </c>
      <c r="E41" t="s">
        <v>871</v>
      </c>
      <c r="F41" t="s">
        <v>860</v>
      </c>
      <c r="G41" t="s">
        <v>102</v>
      </c>
      <c r="H41" s="77">
        <v>12000</v>
      </c>
      <c r="I41" s="77">
        <v>4765</v>
      </c>
      <c r="J41" s="77">
        <v>0</v>
      </c>
      <c r="K41" s="77">
        <v>571.79999999999995</v>
      </c>
      <c r="L41" s="78">
        <v>4.0000000000000002E-4</v>
      </c>
      <c r="M41" s="78">
        <v>6.8999999999999999E-3</v>
      </c>
      <c r="N41" s="78">
        <v>2.8999999999999998E-3</v>
      </c>
    </row>
    <row r="42" spans="2:14">
      <c r="B42" t="s">
        <v>918</v>
      </c>
      <c r="C42" t="s">
        <v>919</v>
      </c>
      <c r="D42" t="s">
        <v>100</v>
      </c>
      <c r="E42" t="s">
        <v>876</v>
      </c>
      <c r="F42" t="s">
        <v>860</v>
      </c>
      <c r="G42" t="s">
        <v>102</v>
      </c>
      <c r="H42" s="77">
        <v>62500</v>
      </c>
      <c r="I42" s="77">
        <v>1824</v>
      </c>
      <c r="J42" s="77">
        <v>0</v>
      </c>
      <c r="K42" s="77">
        <v>1140</v>
      </c>
      <c r="L42" s="78">
        <v>2.0999999999999999E-3</v>
      </c>
      <c r="M42" s="78">
        <v>1.37E-2</v>
      </c>
      <c r="N42" s="78">
        <v>5.7999999999999996E-3</v>
      </c>
    </row>
    <row r="43" spans="2:14">
      <c r="B43" t="s">
        <v>920</v>
      </c>
      <c r="C43" t="s">
        <v>921</v>
      </c>
      <c r="D43" t="s">
        <v>100</v>
      </c>
      <c r="E43" t="s">
        <v>876</v>
      </c>
      <c r="F43" t="s">
        <v>860</v>
      </c>
      <c r="G43" t="s">
        <v>102</v>
      </c>
      <c r="H43" s="77">
        <v>49897</v>
      </c>
      <c r="I43" s="77">
        <v>3804</v>
      </c>
      <c r="J43" s="77">
        <v>0</v>
      </c>
      <c r="K43" s="77">
        <v>1898.08188</v>
      </c>
      <c r="L43" s="78">
        <v>6.9999999999999999E-4</v>
      </c>
      <c r="M43" s="78">
        <v>2.2800000000000001E-2</v>
      </c>
      <c r="N43" s="78">
        <v>9.7000000000000003E-3</v>
      </c>
    </row>
    <row r="44" spans="2:14">
      <c r="B44" s="79" t="s">
        <v>922</v>
      </c>
      <c r="D44" s="16"/>
      <c r="E44" s="16"/>
      <c r="F44" s="16"/>
      <c r="G44" s="16"/>
      <c r="H44" s="81">
        <v>1842865</v>
      </c>
      <c r="J44" s="81">
        <v>0</v>
      </c>
      <c r="K44" s="81">
        <v>8662.1427100000001</v>
      </c>
      <c r="M44" s="80">
        <v>0.1041</v>
      </c>
      <c r="N44" s="80">
        <v>4.4200000000000003E-2</v>
      </c>
    </row>
    <row r="45" spans="2:14">
      <c r="B45" t="s">
        <v>923</v>
      </c>
      <c r="C45" t="s">
        <v>924</v>
      </c>
      <c r="D45" t="s">
        <v>100</v>
      </c>
      <c r="E45" t="s">
        <v>859</v>
      </c>
      <c r="F45" t="s">
        <v>925</v>
      </c>
      <c r="G45" t="s">
        <v>102</v>
      </c>
      <c r="H45" s="77">
        <v>214835</v>
      </c>
      <c r="I45" s="77">
        <v>362.64</v>
      </c>
      <c r="J45" s="77">
        <v>0</v>
      </c>
      <c r="K45" s="77">
        <v>779.07764399999996</v>
      </c>
      <c r="L45" s="78">
        <v>8.0000000000000004E-4</v>
      </c>
      <c r="M45" s="78">
        <v>9.4000000000000004E-3</v>
      </c>
      <c r="N45" s="78">
        <v>4.0000000000000001E-3</v>
      </c>
    </row>
    <row r="46" spans="2:14">
      <c r="B46" t="s">
        <v>926</v>
      </c>
      <c r="C46" t="s">
        <v>927</v>
      </c>
      <c r="D46" t="s">
        <v>100</v>
      </c>
      <c r="E46" t="s">
        <v>859</v>
      </c>
      <c r="F46" t="s">
        <v>925</v>
      </c>
      <c r="G46" t="s">
        <v>102</v>
      </c>
      <c r="H46" s="77">
        <v>740000</v>
      </c>
      <c r="I46" s="77">
        <v>335.31</v>
      </c>
      <c r="J46" s="77">
        <v>0</v>
      </c>
      <c r="K46" s="77">
        <v>2481.2939999999999</v>
      </c>
      <c r="L46" s="78">
        <v>2.3999999999999998E-3</v>
      </c>
      <c r="M46" s="78">
        <v>2.98E-2</v>
      </c>
      <c r="N46" s="78">
        <v>1.26E-2</v>
      </c>
    </row>
    <row r="47" spans="2:14">
      <c r="B47" t="s">
        <v>928</v>
      </c>
      <c r="C47" t="s">
        <v>929</v>
      </c>
      <c r="D47" t="s">
        <v>100</v>
      </c>
      <c r="E47" t="s">
        <v>866</v>
      </c>
      <c r="F47" t="s">
        <v>925</v>
      </c>
      <c r="G47" t="s">
        <v>102</v>
      </c>
      <c r="H47" s="77">
        <v>201300</v>
      </c>
      <c r="I47" s="77">
        <v>364.02</v>
      </c>
      <c r="J47" s="77">
        <v>0</v>
      </c>
      <c r="K47" s="77">
        <v>732.77225999999996</v>
      </c>
      <c r="L47" s="78">
        <v>2.9999999999999997E-4</v>
      </c>
      <c r="M47" s="78">
        <v>8.8000000000000005E-3</v>
      </c>
      <c r="N47" s="78">
        <v>3.7000000000000002E-3</v>
      </c>
    </row>
    <row r="48" spans="2:14">
      <c r="B48" t="s">
        <v>930</v>
      </c>
      <c r="C48" t="s">
        <v>931</v>
      </c>
      <c r="D48" t="s">
        <v>100</v>
      </c>
      <c r="E48" t="s">
        <v>871</v>
      </c>
      <c r="F48" t="s">
        <v>925</v>
      </c>
      <c r="G48" t="s">
        <v>102</v>
      </c>
      <c r="H48" s="77">
        <v>10000</v>
      </c>
      <c r="I48" s="77">
        <v>3822.47</v>
      </c>
      <c r="J48" s="77">
        <v>0</v>
      </c>
      <c r="K48" s="77">
        <v>382.24700000000001</v>
      </c>
      <c r="L48" s="78">
        <v>1.1999999999999999E-3</v>
      </c>
      <c r="M48" s="78">
        <v>4.5999999999999999E-3</v>
      </c>
      <c r="N48" s="78">
        <v>1.9E-3</v>
      </c>
    </row>
    <row r="49" spans="2:14">
      <c r="B49" t="s">
        <v>932</v>
      </c>
      <c r="C49" t="s">
        <v>933</v>
      </c>
      <c r="D49" t="s">
        <v>100</v>
      </c>
      <c r="E49" t="s">
        <v>871</v>
      </c>
      <c r="F49" t="s">
        <v>925</v>
      </c>
      <c r="G49" t="s">
        <v>102</v>
      </c>
      <c r="H49" s="77">
        <v>300000</v>
      </c>
      <c r="I49" s="77">
        <v>360.28</v>
      </c>
      <c r="J49" s="77">
        <v>0</v>
      </c>
      <c r="K49" s="77">
        <v>1080.8399999999999</v>
      </c>
      <c r="L49" s="78">
        <v>2.9999999999999997E-4</v>
      </c>
      <c r="M49" s="78">
        <v>1.2999999999999999E-2</v>
      </c>
      <c r="N49" s="78">
        <v>5.4999999999999997E-3</v>
      </c>
    </row>
    <row r="50" spans="2:14">
      <c r="B50" t="s">
        <v>934</v>
      </c>
      <c r="C50" t="s">
        <v>935</v>
      </c>
      <c r="D50" t="s">
        <v>100</v>
      </c>
      <c r="E50" t="s">
        <v>871</v>
      </c>
      <c r="F50" t="s">
        <v>925</v>
      </c>
      <c r="G50" t="s">
        <v>102</v>
      </c>
      <c r="H50" s="77">
        <v>313600</v>
      </c>
      <c r="I50" s="77">
        <v>336.23</v>
      </c>
      <c r="J50" s="77">
        <v>0</v>
      </c>
      <c r="K50" s="77">
        <v>1054.4172799999999</v>
      </c>
      <c r="L50" s="78">
        <v>2.0000000000000001E-4</v>
      </c>
      <c r="M50" s="78">
        <v>1.2699999999999999E-2</v>
      </c>
      <c r="N50" s="78">
        <v>5.4000000000000003E-3</v>
      </c>
    </row>
    <row r="51" spans="2:14">
      <c r="B51" t="s">
        <v>936</v>
      </c>
      <c r="C51" t="s">
        <v>937</v>
      </c>
      <c r="D51" t="s">
        <v>100</v>
      </c>
      <c r="E51" t="s">
        <v>876</v>
      </c>
      <c r="F51" t="s">
        <v>925</v>
      </c>
      <c r="G51" t="s">
        <v>102</v>
      </c>
      <c r="H51" s="77">
        <v>48130</v>
      </c>
      <c r="I51" s="77">
        <v>3343.02</v>
      </c>
      <c r="J51" s="77">
        <v>0</v>
      </c>
      <c r="K51" s="77">
        <v>1608.9955259999999</v>
      </c>
      <c r="L51" s="78">
        <v>2.9999999999999997E-4</v>
      </c>
      <c r="M51" s="78">
        <v>1.9300000000000001E-2</v>
      </c>
      <c r="N51" s="78">
        <v>8.2000000000000007E-3</v>
      </c>
    </row>
    <row r="52" spans="2:14">
      <c r="B52" t="s">
        <v>938</v>
      </c>
      <c r="C52" t="s">
        <v>939</v>
      </c>
      <c r="D52" t="s">
        <v>100</v>
      </c>
      <c r="E52" t="s">
        <v>876</v>
      </c>
      <c r="F52" t="s">
        <v>925</v>
      </c>
      <c r="G52" t="s">
        <v>102</v>
      </c>
      <c r="H52" s="77">
        <v>15000</v>
      </c>
      <c r="I52" s="77">
        <v>3616.66</v>
      </c>
      <c r="J52" s="77">
        <v>0</v>
      </c>
      <c r="K52" s="77">
        <v>542.49900000000002</v>
      </c>
      <c r="L52" s="78">
        <v>5.0000000000000001E-4</v>
      </c>
      <c r="M52" s="78">
        <v>6.4999999999999997E-3</v>
      </c>
      <c r="N52" s="78">
        <v>2.8E-3</v>
      </c>
    </row>
    <row r="53" spans="2:14">
      <c r="B53" s="79" t="s">
        <v>940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211</v>
      </c>
      <c r="C54" t="s">
        <v>211</v>
      </c>
      <c r="D54" s="16"/>
      <c r="E54" s="16"/>
      <c r="F54" t="s">
        <v>211</v>
      </c>
      <c r="G54" t="s">
        <v>211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698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211</v>
      </c>
      <c r="C56" t="s">
        <v>211</v>
      </c>
      <c r="D56" s="16"/>
      <c r="E56" s="16"/>
      <c r="F56" t="s">
        <v>211</v>
      </c>
      <c r="G56" t="s">
        <v>211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941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211</v>
      </c>
      <c r="C58" t="s">
        <v>211</v>
      </c>
      <c r="D58" s="16"/>
      <c r="E58" s="16"/>
      <c r="F58" t="s">
        <v>211</v>
      </c>
      <c r="G58" t="s">
        <v>211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216</v>
      </c>
      <c r="D59" s="16"/>
      <c r="E59" s="16"/>
      <c r="F59" s="16"/>
      <c r="G59" s="16"/>
      <c r="H59" s="81">
        <v>31723</v>
      </c>
      <c r="J59" s="81">
        <v>32.126469999999998</v>
      </c>
      <c r="K59" s="81">
        <v>21521.818745709999</v>
      </c>
      <c r="M59" s="80">
        <v>0.2586</v>
      </c>
      <c r="N59" s="80">
        <v>0.10970000000000001</v>
      </c>
    </row>
    <row r="60" spans="2:14">
      <c r="B60" s="79" t="s">
        <v>942</v>
      </c>
      <c r="D60" s="16"/>
      <c r="E60" s="16"/>
      <c r="F60" s="16"/>
      <c r="G60" s="16"/>
      <c r="H60" s="81">
        <v>27548</v>
      </c>
      <c r="J60" s="81">
        <v>32.126469999999998</v>
      </c>
      <c r="K60" s="81">
        <v>20421.394894960002</v>
      </c>
      <c r="M60" s="80">
        <v>0.24540000000000001</v>
      </c>
      <c r="N60" s="80">
        <v>0.1041</v>
      </c>
    </row>
    <row r="61" spans="2:14">
      <c r="B61" t="s">
        <v>943</v>
      </c>
      <c r="C61" t="s">
        <v>944</v>
      </c>
      <c r="D61" t="s">
        <v>123</v>
      </c>
      <c r="E61" t="s">
        <v>945</v>
      </c>
      <c r="F61" t="s">
        <v>946</v>
      </c>
      <c r="G61" t="s">
        <v>106</v>
      </c>
      <c r="H61" s="77">
        <v>3750</v>
      </c>
      <c r="I61" s="77">
        <v>6479</v>
      </c>
      <c r="J61" s="77">
        <v>0</v>
      </c>
      <c r="K61" s="77">
        <v>854.98503749999998</v>
      </c>
      <c r="L61" s="78">
        <v>0</v>
      </c>
      <c r="M61" s="78">
        <v>1.03E-2</v>
      </c>
      <c r="N61" s="78">
        <v>4.4000000000000003E-3</v>
      </c>
    </row>
    <row r="62" spans="2:14">
      <c r="B62" t="s">
        <v>947</v>
      </c>
      <c r="C62" t="s">
        <v>948</v>
      </c>
      <c r="D62" t="s">
        <v>949</v>
      </c>
      <c r="E62" t="s">
        <v>945</v>
      </c>
      <c r="F62" t="s">
        <v>860</v>
      </c>
      <c r="G62" t="s">
        <v>106</v>
      </c>
      <c r="H62" s="77">
        <v>300</v>
      </c>
      <c r="I62" s="77">
        <v>34798</v>
      </c>
      <c r="J62" s="77">
        <v>0</v>
      </c>
      <c r="K62" s="77">
        <v>367.36248599999999</v>
      </c>
      <c r="L62" s="78">
        <v>0</v>
      </c>
      <c r="M62" s="78">
        <v>4.4000000000000003E-3</v>
      </c>
      <c r="N62" s="78">
        <v>1.9E-3</v>
      </c>
    </row>
    <row r="63" spans="2:14">
      <c r="B63" t="s">
        <v>950</v>
      </c>
      <c r="C63" t="s">
        <v>951</v>
      </c>
      <c r="D63" t="s">
        <v>952</v>
      </c>
      <c r="E63" t="s">
        <v>953</v>
      </c>
      <c r="F63" t="s">
        <v>860</v>
      </c>
      <c r="G63" t="s">
        <v>106</v>
      </c>
      <c r="H63" s="77">
        <v>4300</v>
      </c>
      <c r="I63" s="77">
        <v>26628</v>
      </c>
      <c r="J63" s="77">
        <v>0</v>
      </c>
      <c r="K63" s="77">
        <v>4029.269076</v>
      </c>
      <c r="L63" s="78">
        <v>0</v>
      </c>
      <c r="M63" s="78">
        <v>4.8399999999999999E-2</v>
      </c>
      <c r="N63" s="78">
        <v>2.0500000000000001E-2</v>
      </c>
    </row>
    <row r="64" spans="2:14">
      <c r="B64" t="s">
        <v>954</v>
      </c>
      <c r="C64" t="s">
        <v>955</v>
      </c>
      <c r="D64" t="s">
        <v>952</v>
      </c>
      <c r="E64" t="s">
        <v>956</v>
      </c>
      <c r="F64" t="s">
        <v>860</v>
      </c>
      <c r="G64" t="s">
        <v>106</v>
      </c>
      <c r="H64" s="77">
        <v>3750</v>
      </c>
      <c r="I64" s="77">
        <v>4750</v>
      </c>
      <c r="J64" s="77">
        <v>0</v>
      </c>
      <c r="K64" s="77">
        <v>626.82187499999998</v>
      </c>
      <c r="L64" s="78">
        <v>0</v>
      </c>
      <c r="M64" s="78">
        <v>7.4999999999999997E-3</v>
      </c>
      <c r="N64" s="78">
        <v>3.2000000000000002E-3</v>
      </c>
    </row>
    <row r="65" spans="2:14">
      <c r="B65" t="s">
        <v>957</v>
      </c>
      <c r="C65" t="s">
        <v>958</v>
      </c>
      <c r="D65" t="s">
        <v>949</v>
      </c>
      <c r="E65" t="s">
        <v>959</v>
      </c>
      <c r="F65" t="s">
        <v>860</v>
      </c>
      <c r="G65" t="s">
        <v>106</v>
      </c>
      <c r="H65" s="77">
        <v>8328</v>
      </c>
      <c r="I65" s="77">
        <v>38243</v>
      </c>
      <c r="J65" s="77">
        <v>32.126469999999998</v>
      </c>
      <c r="K65" s="77">
        <v>11239.70877376</v>
      </c>
      <c r="L65" s="78">
        <v>0</v>
      </c>
      <c r="M65" s="78">
        <v>0.13500000000000001</v>
      </c>
      <c r="N65" s="78">
        <v>5.7299999999999997E-2</v>
      </c>
    </row>
    <row r="66" spans="2:14">
      <c r="B66" t="s">
        <v>960</v>
      </c>
      <c r="C66" t="s">
        <v>961</v>
      </c>
      <c r="D66" t="s">
        <v>949</v>
      </c>
      <c r="E66" t="s">
        <v>959</v>
      </c>
      <c r="F66" t="s">
        <v>860</v>
      </c>
      <c r="G66" t="s">
        <v>106</v>
      </c>
      <c r="H66" s="77">
        <v>1850</v>
      </c>
      <c r="I66" s="77">
        <v>7455</v>
      </c>
      <c r="J66" s="77">
        <v>0</v>
      </c>
      <c r="K66" s="77">
        <v>485.3316825</v>
      </c>
      <c r="L66" s="78">
        <v>0</v>
      </c>
      <c r="M66" s="78">
        <v>5.7999999999999996E-3</v>
      </c>
      <c r="N66" s="78">
        <v>2.5000000000000001E-3</v>
      </c>
    </row>
    <row r="67" spans="2:14">
      <c r="B67" t="s">
        <v>962</v>
      </c>
      <c r="C67" t="s">
        <v>963</v>
      </c>
      <c r="D67" t="s">
        <v>949</v>
      </c>
      <c r="E67" t="s">
        <v>964</v>
      </c>
      <c r="F67" t="s">
        <v>860</v>
      </c>
      <c r="G67" t="s">
        <v>106</v>
      </c>
      <c r="H67" s="77">
        <v>2020</v>
      </c>
      <c r="I67" s="77">
        <v>35134</v>
      </c>
      <c r="J67" s="77">
        <v>0</v>
      </c>
      <c r="K67" s="77">
        <v>2497.4582292</v>
      </c>
      <c r="L67" s="78">
        <v>0</v>
      </c>
      <c r="M67" s="78">
        <v>0.03</v>
      </c>
      <c r="N67" s="78">
        <v>1.2699999999999999E-2</v>
      </c>
    </row>
    <row r="68" spans="2:14">
      <c r="B68" t="s">
        <v>965</v>
      </c>
      <c r="C68" t="s">
        <v>966</v>
      </c>
      <c r="D68" t="s">
        <v>949</v>
      </c>
      <c r="E68" t="s">
        <v>967</v>
      </c>
      <c r="F68" t="s">
        <v>860</v>
      </c>
      <c r="G68" t="s">
        <v>106</v>
      </c>
      <c r="H68" s="77">
        <v>3250</v>
      </c>
      <c r="I68" s="77">
        <v>2802</v>
      </c>
      <c r="J68" s="77">
        <v>0</v>
      </c>
      <c r="K68" s="77">
        <v>320.45773500000001</v>
      </c>
      <c r="L68" s="78">
        <v>0</v>
      </c>
      <c r="M68" s="78">
        <v>3.8999999999999998E-3</v>
      </c>
      <c r="N68" s="78">
        <v>1.6000000000000001E-3</v>
      </c>
    </row>
    <row r="69" spans="2:14">
      <c r="B69" s="79" t="s">
        <v>968</v>
      </c>
      <c r="D69" s="16"/>
      <c r="E69" s="16"/>
      <c r="F69" s="16"/>
      <c r="G69" s="16"/>
      <c r="H69" s="81">
        <v>4175</v>
      </c>
      <c r="J69" s="81">
        <v>0</v>
      </c>
      <c r="K69" s="81">
        <v>1100.4238507499999</v>
      </c>
      <c r="M69" s="80">
        <v>1.32E-2</v>
      </c>
      <c r="N69" s="80">
        <v>5.5999999999999999E-3</v>
      </c>
    </row>
    <row r="70" spans="2:14">
      <c r="B70" t="s">
        <v>969</v>
      </c>
      <c r="C70" t="s">
        <v>970</v>
      </c>
      <c r="D70" t="s">
        <v>949</v>
      </c>
      <c r="E70" t="s">
        <v>945</v>
      </c>
      <c r="F70" t="s">
        <v>925</v>
      </c>
      <c r="G70" t="s">
        <v>106</v>
      </c>
      <c r="H70" s="77">
        <v>775</v>
      </c>
      <c r="I70" s="77">
        <v>7363</v>
      </c>
      <c r="J70" s="77">
        <v>0</v>
      </c>
      <c r="K70" s="77">
        <v>200.80557675</v>
      </c>
      <c r="L70" s="78">
        <v>0</v>
      </c>
      <c r="M70" s="78">
        <v>2.3999999999999998E-3</v>
      </c>
      <c r="N70" s="78">
        <v>1E-3</v>
      </c>
    </row>
    <row r="71" spans="2:14">
      <c r="B71" t="s">
        <v>971</v>
      </c>
      <c r="C71" t="s">
        <v>972</v>
      </c>
      <c r="D71" t="s">
        <v>949</v>
      </c>
      <c r="E71" t="s">
        <v>964</v>
      </c>
      <c r="F71" t="s">
        <v>925</v>
      </c>
      <c r="G71" t="s">
        <v>106</v>
      </c>
      <c r="H71" s="77">
        <v>3400</v>
      </c>
      <c r="I71" s="77">
        <v>7519</v>
      </c>
      <c r="J71" s="77">
        <v>0</v>
      </c>
      <c r="K71" s="77">
        <v>899.61827400000004</v>
      </c>
      <c r="L71" s="78">
        <v>0</v>
      </c>
      <c r="M71" s="78">
        <v>1.0800000000000001E-2</v>
      </c>
      <c r="N71" s="78">
        <v>4.5999999999999999E-3</v>
      </c>
    </row>
    <row r="72" spans="2:14">
      <c r="B72" s="79" t="s">
        <v>698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211</v>
      </c>
      <c r="C73" t="s">
        <v>211</v>
      </c>
      <c r="D73" s="16"/>
      <c r="E73" s="16"/>
      <c r="F73" t="s">
        <v>211</v>
      </c>
      <c r="G73" t="s">
        <v>211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941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211</v>
      </c>
      <c r="C75" t="s">
        <v>211</v>
      </c>
      <c r="D75" s="16"/>
      <c r="E75" s="16"/>
      <c r="F75" t="s">
        <v>211</v>
      </c>
      <c r="G75" t="s">
        <v>211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218</v>
      </c>
      <c r="D76" s="16"/>
      <c r="E76" s="16"/>
      <c r="F76" s="16"/>
      <c r="G76" s="16"/>
    </row>
    <row r="77" spans="2:14">
      <c r="B77" t="s">
        <v>286</v>
      </c>
      <c r="D77" s="16"/>
      <c r="E77" s="16"/>
      <c r="F77" s="16"/>
      <c r="G77" s="16"/>
    </row>
    <row r="78" spans="2:14">
      <c r="B78" t="s">
        <v>287</v>
      </c>
      <c r="D78" s="16"/>
      <c r="E78" s="16"/>
      <c r="F78" s="16"/>
      <c r="G78" s="16"/>
    </row>
    <row r="79" spans="2:14">
      <c r="B79" t="s">
        <v>288</v>
      </c>
      <c r="D79" s="16"/>
      <c r="E79" s="16"/>
      <c r="F79" s="16"/>
      <c r="G79" s="16"/>
    </row>
    <row r="80" spans="2:14">
      <c r="B80" t="s">
        <v>289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973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698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973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698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975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976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698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698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994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995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698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999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1000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1001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1002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1003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1004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1005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976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698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698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977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1007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979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698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977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980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698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1008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1012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1013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1014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1015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1016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1018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1010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698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1022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1022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EAD2CD-49BF-41BF-B5A0-0D9F9FF4A530}"/>
</file>

<file path=customXml/itemProps2.xml><?xml version="1.0" encoding="utf-8"?>
<ds:datastoreItem xmlns:ds="http://schemas.openxmlformats.org/officeDocument/2006/customXml" ds:itemID="{849E1253-1539-4645-81CE-C07BD95DF9F4}"/>
</file>

<file path=customXml/itemProps3.xml><?xml version="1.0" encoding="utf-8"?>
<ds:datastoreItem xmlns:ds="http://schemas.openxmlformats.org/officeDocument/2006/customXml" ds:itemID="{FEB244D5-9549-43F4-BC9A-82A554FAA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2023-01-17T10:47:34Z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