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1" i="1"/>
  <c r="D40" i="1"/>
  <c r="D39" i="1"/>
  <c r="D36" i="1"/>
  <c r="D35" i="1"/>
  <c r="D34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4" i="2"/>
  <c r="J13" i="2"/>
  <c r="J12" i="2" s="1"/>
  <c r="J11" i="2" s="1"/>
  <c r="D33" i="1" l="1"/>
  <c r="D37" i="1"/>
</calcChain>
</file>

<file path=xl/sharedStrings.xml><?xml version="1.0" encoding="utf-8"?>
<sst xmlns="http://schemas.openxmlformats.org/spreadsheetml/2006/main" count="4858" uniqueCount="1161">
  <si>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</si>
  <si>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</si>
  <si>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</si>
  <si>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</si>
  <si>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</si>
  <si>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</si>
  <si>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</si>
  <si>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</si>
  <si>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</si>
  <si>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</si>
  <si>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</si>
  <si>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</si>
  <si>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</si>
  <si>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</si>
  <si>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</si>
  <si>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</si>
  <si>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</si>
  <si>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</si>
  <si>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</si>
  <si>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</si>
  <si>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</si>
  <si>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</si>
  <si>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</si>
  <si>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</si>
  <si>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</si>
  <si>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</si>
  <si>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</si>
  <si>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</si>
  <si>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</si>
  <si>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</si>
  <si>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</si>
  <si>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</si>
  <si>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</si>
  <si>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</si>
  <si>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</si>
  <si>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</si>
  <si>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</si>
  <si>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</si>
  <si>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</si>
  <si>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</si>
  <si>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</si>
  <si>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</si>
  <si>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</si>
  <si>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</si>
  <si>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</si>
  <si>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</si>
  <si>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</si>
  <si>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</si>
  <si>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</si>
  <si>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</si>
  <si>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</si>
  <si>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</si>
  <si>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</si>
  <si>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</si>
  <si>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</si>
  <si>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</si>
  <si>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</si>
  <si>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</si>
  <si>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</si>
  <si>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</si>
  <si>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</si>
  <si>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</si>
  <si>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</si>
  <si>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</si>
  <si>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</si>
  <si>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</si>
  <si>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</si>
  <si>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</si>
  <si>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</si>
  <si>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</si>
  <si>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</si>
  <si>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</si>
  <si>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</si>
  <si>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</si>
  <si>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</si>
  <si>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</si>
  <si>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</si>
  <si>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</si>
  <si>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</si>
  <si>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</si>
  <si>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</si>
  <si>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</si>
  <si>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</si>
  <si>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</si>
  <si>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</si>
  <si>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</si>
  <si>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</si>
  <si>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</si>
  <si>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</si>
  <si>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</si>
  <si>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</si>
  <si>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</si>
  <si>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</si>
  <si>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</si>
  <si>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</si>
  <si>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</si>
  <si>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</si>
  <si>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</si>
  <si>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</si>
  <si>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</si>
  <si>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</si>
  <si>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</si>
  <si>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</si>
  <si>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</si>
  <si>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</si>
  <si>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</si>
  <si>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</si>
  <si>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</si>
  <si>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</si>
  <si>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</si>
  <si>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</si>
  <si>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</si>
  <si>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</si>
  <si>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</si>
  <si>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</si>
  <si>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</si>
  <si>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</si>
  <si>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</si>
  <si>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</si>
  <si>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</si>
  <si>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</si>
  <si>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</si>
  <si>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</si>
  <si>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</si>
  <si>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</si>
  <si>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</si>
  <si>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</si>
  <si>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</si>
  <si>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</si>
  <si>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</si>
  <si>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</si>
  <si>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</si>
  <si>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</si>
  <si>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</si>
  <si>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</si>
  <si>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</si>
  <si>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</si>
  <si>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</si>
  <si>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</si>
  <si>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</si>
  <si>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</si>
  <si>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</si>
  <si>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</si>
  <si>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</si>
  <si>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</si>
  <si>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</si>
  <si>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</si>
  <si>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</si>
  <si>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</si>
  <si>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</si>
  <si>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</si>
  <si>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</si>
  <si>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</si>
  <si>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</si>
  <si>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</si>
  <si>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</si>
  <si>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</si>
  <si>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</si>
  <si>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</si>
  <si>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</si>
  <si>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</si>
  <si>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</si>
  <si>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</si>
  <si>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</si>
  <si>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</si>
  <si>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</si>
  <si>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</si>
  <si>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</si>
  <si>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</si>
  <si>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</si>
  <si>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</si>
  <si>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</si>
  <si>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</si>
  <si>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</si>
  <si>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</si>
  <si>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</si>
  <si>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</si>
  <si>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</si>
  <si>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</si>
  <si>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</si>
  <si>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</si>
  <si>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</si>
  <si>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</si>
  <si>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</si>
  <si>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</si>
  <si>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</si>
  <si>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</si>
  <si>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</si>
  <si>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</si>
  <si>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</si>
  <si>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</si>
  <si>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</si>
  <si>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</si>
  <si>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</si>
  <si>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</si>
  <si>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</si>
  <si>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</si>
  <si>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</si>
  <si>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</si>
  <si>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</si>
  <si>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</si>
  <si>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</si>
  <si>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</si>
  <si>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</si>
  <si>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</si>
  <si>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</si>
  <si>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</si>
  <si>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</si>
  <si>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</si>
  <si>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</si>
  <si>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</si>
  <si>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</si>
  <si>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</si>
  <si>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</si>
  <si>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</si>
  <si>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</si>
  <si>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</si>
  <si>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</si>
  <si>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</si>
  <si>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</si>
  <si>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</si>
  <si>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</si>
  <si>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</si>
  <si>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</si>
  <si>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22/08/22</t>
  </si>
  <si>
    <t>ממצמ 0536- האוצר - ממשלתית צמודה</t>
  </si>
  <si>
    <t>1097708</t>
  </si>
  <si>
    <t>17/08/23</t>
  </si>
  <si>
    <t>ממשל צמודה 0529- האוצר - ממשלתית צמודה</t>
  </si>
  <si>
    <t>1157023</t>
  </si>
  <si>
    <t>27/09/23</t>
  </si>
  <si>
    <t>ממשל צמודה 0726- האוצר - ממשלתית צמודה</t>
  </si>
  <si>
    <t>1169564</t>
  </si>
  <si>
    <t>06/09/23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</si>
  <si>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</si>
  <si>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</si>
  <si>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</si>
  <si>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</si>
  <si>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</si>
  <si>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ממשלתי צמוד 0527- האוצר - ממשלתית צמודה</t>
  </si>
  <si>
    <t>1140847</t>
  </si>
  <si>
    <t>סה"כ לא צמודות</t>
  </si>
  <si>
    <t>סה"כ מלווה קצר מועד</t>
  </si>
  <si>
    <t>מ.ק.מ.     1213- בנק ישראל- מק"מ</t>
  </si>
  <si>
    <t>8231219</t>
  </si>
  <si>
    <t>29/06/23</t>
  </si>
  <si>
    <t>מ.ק.מ.  214- בנק ישראל- מק"מ</t>
  </si>
  <si>
    <t>8240210</t>
  </si>
  <si>
    <t>31/05/23</t>
  </si>
  <si>
    <t>מ.ק.מ.  914- בנק ישראל- מק"מ</t>
  </si>
  <si>
    <t>8240913</t>
  </si>
  <si>
    <t>14/09/23</t>
  </si>
  <si>
    <t>מ.ק.מ. 1123- בנק ישראל- מק"מ</t>
  </si>
  <si>
    <t>8231128</t>
  </si>
  <si>
    <t>31/10/22</t>
  </si>
  <si>
    <t>מ.ק.מ. 114- בנק ישראל- מק"מ</t>
  </si>
  <si>
    <t>8240111</t>
  </si>
  <si>
    <t>03/01/23</t>
  </si>
  <si>
    <t>מ.ק.מ. 314- בנק ישראל- מק"מ</t>
  </si>
  <si>
    <t>8240319</t>
  </si>
  <si>
    <t>14/03/23</t>
  </si>
  <si>
    <t>מ.ק.מ. 614- בנק ישראל- מק"מ</t>
  </si>
  <si>
    <t>8240616</t>
  </si>
  <si>
    <t>02/07/23</t>
  </si>
  <si>
    <t>מ.ק.מ. 714- בנק ישראל- מק"מ</t>
  </si>
  <si>
    <t>8240715</t>
  </si>
  <si>
    <t>20/07/23</t>
  </si>
  <si>
    <t>מ.ק.מ. 814- בנק ישראל- מק"מ</t>
  </si>
  <si>
    <t>8240814</t>
  </si>
  <si>
    <t>01/08/23</t>
  </si>
  <si>
    <t>סה"כ שחר</t>
  </si>
  <si>
    <t>ממשל שקלי 0226</t>
  </si>
  <si>
    <t>1174697</t>
  </si>
  <si>
    <t>11/09/22</t>
  </si>
  <si>
    <t>ממשל שקלי 1024- האוצר - ממשלתית שקלית</t>
  </si>
  <si>
    <t>1175777</t>
  </si>
  <si>
    <t>20/09/22</t>
  </si>
  <si>
    <t>ממשל שקלית 0229- האוצר - ממשלתית שקלית</t>
  </si>
  <si>
    <t>1194802</t>
  </si>
  <si>
    <t>19/09/23</t>
  </si>
  <si>
    <t>ממשל שקלית 0327</t>
  </si>
  <si>
    <t>1139344</t>
  </si>
  <si>
    <t>ממשל שקלית 0330- האוצר - ממשלתית שקלית</t>
  </si>
  <si>
    <t>1160985</t>
  </si>
  <si>
    <t>20/09/23</t>
  </si>
  <si>
    <t>ממשל שקלית 0347</t>
  </si>
  <si>
    <t>1140193</t>
  </si>
  <si>
    <t>09/01/23</t>
  </si>
  <si>
    <t>ממשל שקלית 0432- האוצר - ממשלתית שקלית</t>
  </si>
  <si>
    <t>1180660</t>
  </si>
  <si>
    <t>31/08/23</t>
  </si>
  <si>
    <t>ממשל שקלית 0537- האוצר - ממשלתית שקלית</t>
  </si>
  <si>
    <t>1166180</t>
  </si>
  <si>
    <t>11/07/23</t>
  </si>
  <si>
    <t>ממשלתי 0825- האוצר - ממשלתית שקלית</t>
  </si>
  <si>
    <t>1135557</t>
  </si>
  <si>
    <t>06/07/23</t>
  </si>
  <si>
    <t>ממשק 1026- האוצר - ממשלתית שקלית</t>
  </si>
  <si>
    <t>1099456</t>
  </si>
  <si>
    <t>17/11/22</t>
  </si>
  <si>
    <t>ממשק0142- האוצר - ממשלתית שקלית</t>
  </si>
  <si>
    <t>1125400</t>
  </si>
  <si>
    <t>28/09/23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</si>
  <si>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</si>
  <si>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</si>
  <si>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</si>
  <si>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</si>
  <si>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</si>
  <si>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</si>
  <si>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</si>
  <si>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</si>
  <si>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</si>
  <si>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</si>
  <si>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</si>
  <si>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</si>
  <si>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</si>
  <si>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</si>
  <si>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</si>
  <si>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</si>
  <si>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12/10/22</t>
  </si>
  <si>
    <t>בינל הנפק אגח י- בינלאומי הנפקות</t>
  </si>
  <si>
    <t>1160290</t>
  </si>
  <si>
    <t>513141879</t>
  </si>
  <si>
    <t>בנקים</t>
  </si>
  <si>
    <t>דיסק מנ אגח טו- דיסקונט מנפיקים</t>
  </si>
  <si>
    <t>7480304</t>
  </si>
  <si>
    <t>520029935</t>
  </si>
  <si>
    <t>03/10/22</t>
  </si>
  <si>
    <t>לאומי   אגח 179- לאומי</t>
  </si>
  <si>
    <t>6040372</t>
  </si>
  <si>
    <t>520018078</t>
  </si>
  <si>
    <t>מז טפ הנ אגח 62- מזרחי טפחות הנפ</t>
  </si>
  <si>
    <t>2310498</t>
  </si>
  <si>
    <t>520032046</t>
  </si>
  <si>
    <t>08/08/23</t>
  </si>
  <si>
    <t>מז טפ הנ אגח 64- מזרחי טפחות הנפ</t>
  </si>
  <si>
    <t>2310555</t>
  </si>
  <si>
    <t>06/12/22</t>
  </si>
  <si>
    <t>מז טפ הנפק   45- מזרחי טפחות הנפ</t>
  </si>
  <si>
    <t>2310217</t>
  </si>
  <si>
    <t>Aaa.il</t>
  </si>
  <si>
    <t>מז טפ הנפק   46- מזרחי טפחות הנפ</t>
  </si>
  <si>
    <t>2310225</t>
  </si>
  <si>
    <t>מז טפ הנפק 51- מזרחי טפחות הנפ</t>
  </si>
  <si>
    <t>2310324</t>
  </si>
  <si>
    <t>13/06/22</t>
  </si>
  <si>
    <t>מז טפ הנפק 52- מזרחי טפחות הנפ</t>
  </si>
  <si>
    <t>2310381</t>
  </si>
  <si>
    <t>מזרחי הנפקות אג"ח 49- מזרחי טפחות הנפ</t>
  </si>
  <si>
    <t>2310282</t>
  </si>
  <si>
    <t>27/02/23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</si>
  <si>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</si>
  <si>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</si>
  <si>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</si>
  <si>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</si>
  <si>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</si>
  <si>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</si>
  <si>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06/09/22</t>
  </si>
  <si>
    <t>מרכנתיל הנ אגח ד- מרכנתיל הנפקות</t>
  </si>
  <si>
    <t>1171305</t>
  </si>
  <si>
    <t>513686154</t>
  </si>
  <si>
    <t>29/11/22</t>
  </si>
  <si>
    <t>נמלי ישראל אג "ח א- נמלי ישראל</t>
  </si>
  <si>
    <t>1145564</t>
  </si>
  <si>
    <t>513569780</t>
  </si>
  <si>
    <t>נדלן מניב בישראל</t>
  </si>
  <si>
    <t>13/10/22</t>
  </si>
  <si>
    <t>נמלי ישראל אג"ח ב- נמלי ישראל</t>
  </si>
  <si>
    <t>1145572</t>
  </si>
  <si>
    <t>20/11/22</t>
  </si>
  <si>
    <t>פועלים  אגח 200- פועלים</t>
  </si>
  <si>
    <t>6620496</t>
  </si>
  <si>
    <t>520000118</t>
  </si>
  <si>
    <t>05/06/23</t>
  </si>
  <si>
    <t>פועלים  אגח 201- פועלים</t>
  </si>
  <si>
    <t>1191345</t>
  </si>
  <si>
    <t>12/12/22</t>
  </si>
  <si>
    <t>פועלים  אגח 202- פועלים</t>
  </si>
  <si>
    <t>1199850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</si>
  <si>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</si>
  <si>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</si>
  <si>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</si>
  <si>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</si>
  <si>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</si>
  <si>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</si>
  <si>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</si>
  <si>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</si>
  <si>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28/09/22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</si>
  <si>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</si>
  <si>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</si>
  <si>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</si>
  <si>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</si>
  <si>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</si>
  <si>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</si>
  <si>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</si>
  <si>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</si>
  <si>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06/06/23</t>
  </si>
  <si>
    <t>חשמל אגח 34- חשמל</t>
  </si>
  <si>
    <t>1196781</t>
  </si>
  <si>
    <t>חשמל אגח 35- חשמל</t>
  </si>
  <si>
    <t>1196799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</si>
  <si>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</si>
  <si>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</si>
  <si>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</si>
  <si>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</si>
  <si>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</si>
  <si>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</si>
  <si>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ilAA+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</si>
  <si>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</si>
  <si>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</si>
  <si>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</si>
  <si>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</si>
  <si>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</si>
  <si>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</si>
  <si>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10/08/23</t>
  </si>
  <si>
    <t>עזריאלי אגח ח- עזריאלי קבוצה</t>
  </si>
  <si>
    <t>1178680</t>
  </si>
  <si>
    <t>23/08/22</t>
  </si>
  <si>
    <t>אמות  אגח ח- אמות</t>
  </si>
  <si>
    <t>1172782</t>
  </si>
  <si>
    <t>520026683</t>
  </si>
  <si>
    <t>ilAA</t>
  </si>
  <si>
    <t>אמות אג ו'- אמות</t>
  </si>
  <si>
    <t>1158609</t>
  </si>
  <si>
    <t>אמות אג4- אמות</t>
  </si>
  <si>
    <t>1133149</t>
  </si>
  <si>
    <t>ארפורט סיטי אג"ח 5- איירפורט סיטי</t>
  </si>
  <si>
    <t>1133487</t>
  </si>
  <si>
    <t>511659401</t>
  </si>
  <si>
    <t>ביג אג"ח יא- ביג</t>
  </si>
  <si>
    <t>1151117</t>
  </si>
  <si>
    <t>513623314</t>
  </si>
  <si>
    <t>ביג אגח ח- ביג</t>
  </si>
  <si>
    <t>1138924</t>
  </si>
  <si>
    <t>08/12/22</t>
  </si>
  <si>
    <t>גב ים  אגח 9</t>
  </si>
  <si>
    <t>7590219</t>
  </si>
  <si>
    <t>520001736</t>
  </si>
  <si>
    <t>גב ים אג"ח 6- גב ים</t>
  </si>
  <si>
    <t>7590128</t>
  </si>
  <si>
    <t>הפניקס    אגח 5- הפניקס</t>
  </si>
  <si>
    <t>7670284</t>
  </si>
  <si>
    <t>520017450</t>
  </si>
  <si>
    <t>ביטוח</t>
  </si>
  <si>
    <t>20/06/22</t>
  </si>
  <si>
    <t>ישרס אג18- ישרס</t>
  </si>
  <si>
    <t>6130280</t>
  </si>
  <si>
    <t>520017807</t>
  </si>
  <si>
    <t>10/07/23</t>
  </si>
  <si>
    <t>מבנה אגח כה- מבנה</t>
  </si>
  <si>
    <t>2260636</t>
  </si>
  <si>
    <t>520024126</t>
  </si>
  <si>
    <t>מבני תעש  אגח כ- מבנה</t>
  </si>
  <si>
    <t>2260495</t>
  </si>
  <si>
    <t>Aa2.il</t>
  </si>
  <si>
    <t>מליסרון  אגח יז- מליסרון</t>
  </si>
  <si>
    <t>3230273</t>
  </si>
  <si>
    <t>520037789</t>
  </si>
  <si>
    <t>13/09/23</t>
  </si>
  <si>
    <t>מליסרון אג10- מליסרון</t>
  </si>
  <si>
    <t>3230190</t>
  </si>
  <si>
    <t>27/12/22</t>
  </si>
  <si>
    <t>מליסרון אג11- מליסרון</t>
  </si>
  <si>
    <t>3230208</t>
  </si>
  <si>
    <t>02/11/22</t>
  </si>
  <si>
    <t>מליסרון אגח יח- מליסרון</t>
  </si>
  <si>
    <t>3230372</t>
  </si>
  <si>
    <t>26/10/22</t>
  </si>
  <si>
    <t>מליסרון אגח כ- מליסרון</t>
  </si>
  <si>
    <t>3230422</t>
  </si>
  <si>
    <t>רבוע נדלן אגח ח- רבוע כחול נדל"ן</t>
  </si>
  <si>
    <t>1157569</t>
  </si>
  <si>
    <t>513765859</t>
  </si>
  <si>
    <t>08/11/22</t>
  </si>
  <si>
    <t>ריט 1 אגח ה- 1 ריט</t>
  </si>
  <si>
    <t>1136753</t>
  </si>
  <si>
    <t>513821488</t>
  </si>
  <si>
    <t>שופרסל    אגח ו- שופרסל</t>
  </si>
  <si>
    <t>7770217</t>
  </si>
  <si>
    <t>520022732</t>
  </si>
  <si>
    <t>רשתות שיווק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</si>
  <si>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</si>
  <si>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</si>
  <si>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</si>
  <si>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</si>
  <si>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</si>
  <si>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</si>
  <si>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</si>
  <si>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</si>
  <si>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</si>
  <si>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</si>
  <si>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</si>
  <si>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</si>
  <si>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</si>
  <si>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</si>
  <si>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15/06/23</t>
  </si>
  <si>
    <t>בזק אגח 10- בזק</t>
  </si>
  <si>
    <t>2300184</t>
  </si>
  <si>
    <t>520031931</t>
  </si>
  <si>
    <t>21/11/22</t>
  </si>
  <si>
    <t>ביג  אגח יח- ביג</t>
  </si>
  <si>
    <t>1174226</t>
  </si>
  <si>
    <t>Aa3.il</t>
  </si>
  <si>
    <t>ביג אג"ח 12- ביג</t>
  </si>
  <si>
    <t>1156231</t>
  </si>
  <si>
    <t>14/12/22</t>
  </si>
  <si>
    <t>הראל הנפק אגח ט- הראל הנפקות</t>
  </si>
  <si>
    <t>1134030</t>
  </si>
  <si>
    <t>513834200</t>
  </si>
  <si>
    <t>יוניברסל  אגח ה- יוניברסל מוטורס (UMI)</t>
  </si>
  <si>
    <t>1192608</t>
  </si>
  <si>
    <t>511809071</t>
  </si>
  <si>
    <t>מסחר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</si>
  <si>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</si>
  <si>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</si>
  <si>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</si>
  <si>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</si>
  <si>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</si>
  <si>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</si>
  <si>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</si>
  <si>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כללביט אג"ח 9</t>
  </si>
  <si>
    <t>1136050</t>
  </si>
  <si>
    <t>513754069</t>
  </si>
  <si>
    <t>01/06/22</t>
  </si>
  <si>
    <t>סלע נדלן  אגח ד- סלע קפיטל נדל"ן</t>
  </si>
  <si>
    <t>1167147</t>
  </si>
  <si>
    <t>513992529</t>
  </si>
  <si>
    <t>רבוע נדלן אגח ו- רבוע כחול נדל"ן</t>
  </si>
  <si>
    <t>1140607</t>
  </si>
  <si>
    <t>ג'נרישן קפ אגח ב- ג'נריישן קפיטל</t>
  </si>
  <si>
    <t>1177526</t>
  </si>
  <si>
    <t>515846558</t>
  </si>
  <si>
    <t>השקעה ואחזקות</t>
  </si>
  <si>
    <t>ilA+</t>
  </si>
  <si>
    <t>18/07/22</t>
  </si>
  <si>
    <t>ג'נרישן קפיטל אגח ג- ג'נריישן קפיטל</t>
  </si>
  <si>
    <t>1184555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</si>
  <si>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</si>
  <si>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</si>
  <si>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</si>
  <si>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</si>
  <si>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</si>
  <si>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</si>
  <si>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</si>
  <si>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נפט</t>
  </si>
  <si>
    <t>1139542</t>
  </si>
  <si>
    <t>510216054</t>
  </si>
  <si>
    <t>אפריקה נכס אגחח- אפי נכסים</t>
  </si>
  <si>
    <t>1142231</t>
  </si>
  <si>
    <t>510560188</t>
  </si>
  <si>
    <t>נדלן מניב בחו"ל</t>
  </si>
  <si>
    <t>A2.il</t>
  </si>
  <si>
    <t>מגה אור אג7- מגה אור</t>
  </si>
  <si>
    <t>1141696</t>
  </si>
  <si>
    <t>513257873</t>
  </si>
  <si>
    <t>A</t>
  </si>
  <si>
    <t>S&amp;P</t>
  </si>
  <si>
    <t>נכסים ובנ אגח י- נכסים ובנין</t>
  </si>
  <si>
    <t>1193630</t>
  </si>
  <si>
    <t>520025438</t>
  </si>
  <si>
    <t>ilA</t>
  </si>
  <si>
    <t>19/02/23</t>
  </si>
  <si>
    <t>שיכון ובינוי אג8- שיכון ובינוי</t>
  </si>
  <si>
    <t>1135888</t>
  </si>
  <si>
    <t>520036104</t>
  </si>
  <si>
    <t>בנייה</t>
  </si>
  <si>
    <t>או פי סי אגח 2</t>
  </si>
  <si>
    <t>1166057</t>
  </si>
  <si>
    <t>514401702</t>
  </si>
  <si>
    <t>ilA-</t>
  </si>
  <si>
    <t>ג'י סיטי  אג"ח 12- ג'י סיטי</t>
  </si>
  <si>
    <t>1260603</t>
  </si>
  <si>
    <t>520033234</t>
  </si>
  <si>
    <t>05/07/22</t>
  </si>
  <si>
    <t>ג'י סיטי אגח טז- ג'י סיטי</t>
  </si>
  <si>
    <t>1260785</t>
  </si>
  <si>
    <t>A3.il</t>
  </si>
  <si>
    <t>16/06/22</t>
  </si>
  <si>
    <t>ג'י סיטי אגח יג- ג'י סיטי</t>
  </si>
  <si>
    <t>1260652</t>
  </si>
  <si>
    <t>30/08/22</t>
  </si>
  <si>
    <t>דיסקונט הש אג6- דיסקונט השקעות</t>
  </si>
  <si>
    <t>6390207</t>
  </si>
  <si>
    <t>520023896</t>
  </si>
  <si>
    <t>ilBBB</t>
  </si>
  <si>
    <t>10/05/23</t>
  </si>
  <si>
    <t>דיסקונט מנפיקים אג"ח יג</t>
  </si>
  <si>
    <t>7480155</t>
  </si>
  <si>
    <t>26/12/22</t>
  </si>
  <si>
    <t>דיסקונט מנפיקים אג"ח יד</t>
  </si>
  <si>
    <t>7480163</t>
  </si>
  <si>
    <t>לאומי אג"ח 180- לאומי</t>
  </si>
  <si>
    <t>6040422</t>
  </si>
  <si>
    <t>08/06/22</t>
  </si>
  <si>
    <t>מז טפ הנ אגח 63- מזרחי טפחות הנפ</t>
  </si>
  <si>
    <t>2310548</t>
  </si>
  <si>
    <t>05/12/22</t>
  </si>
  <si>
    <t>מזרחי  טפ הנפק   40</t>
  </si>
  <si>
    <t>2310167</t>
  </si>
  <si>
    <t>20/10/22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</si>
  <si>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</si>
  <si>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</si>
  <si>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</si>
  <si>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</si>
  <si>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</si>
  <si>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101- פועלים</t>
  </si>
  <si>
    <t>1191337</t>
  </si>
  <si>
    <t>חשמל     אגח 26- חשמל</t>
  </si>
  <si>
    <t>6000202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</si>
  <si>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</si>
  <si>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</si>
  <si>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</si>
  <si>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</si>
  <si>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</si>
  <si>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</si>
  <si>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</si>
  <si>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</si>
  <si>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</si>
  <si>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</si>
  <si>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</si>
  <si>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</si>
  <si>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</si>
  <si>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07/09/22</t>
  </si>
  <si>
    <t>אקויטל אגח 3- אקויטל</t>
  </si>
  <si>
    <t>7550148</t>
  </si>
  <si>
    <t>520030859</t>
  </si>
  <si>
    <t>25/05/22</t>
  </si>
  <si>
    <t>גב ים אג8- גב ים</t>
  </si>
  <si>
    <t>7590151</t>
  </si>
  <si>
    <t>23/11/22</t>
  </si>
  <si>
    <t>הפניקס אג4- הפניקס</t>
  </si>
  <si>
    <t>7670250</t>
  </si>
  <si>
    <t>30/05/22</t>
  </si>
  <si>
    <t>הפניקס אגח 6- הפניקס</t>
  </si>
  <si>
    <t>7670334</t>
  </si>
  <si>
    <t>29/01/23</t>
  </si>
  <si>
    <t>הראל השק אגח א- הראל השקעות</t>
  </si>
  <si>
    <t>5850110</t>
  </si>
  <si>
    <t>520033986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</si>
  <si>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</si>
  <si>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</si>
  <si>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</si>
  <si>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</si>
  <si>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</si>
  <si>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</si>
  <si>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</si>
  <si>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</si>
  <si>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</si>
  <si>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</si>
  <si>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</si>
  <si>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</si>
  <si>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08/05/23</t>
  </si>
  <si>
    <t>מבנה תעשיה אג16</t>
  </si>
  <si>
    <t>2260438</t>
  </si>
  <si>
    <t>מליסרון אגח טו</t>
  </si>
  <si>
    <t>3230240</t>
  </si>
  <si>
    <t>נמקו אגח ג- נמקו ריאלטי</t>
  </si>
  <si>
    <t>1198761</t>
  </si>
  <si>
    <t>1905761</t>
  </si>
  <si>
    <t>15/08/23</t>
  </si>
  <si>
    <t>סאמיט אג"ח 7- סאמיט</t>
  </si>
  <si>
    <t>1133479</t>
  </si>
  <si>
    <t>520043720</t>
  </si>
  <si>
    <t>06/07/22</t>
  </si>
  <si>
    <t>סאמיט אגח יב- סאמיט</t>
  </si>
  <si>
    <t>1183920</t>
  </si>
  <si>
    <t>סילברסטין אגח ב- סילברסטין נכסים</t>
  </si>
  <si>
    <t>1160597</t>
  </si>
  <si>
    <t>1970336</t>
  </si>
  <si>
    <t>שופרסל אג5- שופרסל</t>
  </si>
  <si>
    <t>7770209</t>
  </si>
  <si>
    <t>23/05/22</t>
  </si>
  <si>
    <t>אלוני חץ אגח יב- אלוני חץ</t>
  </si>
  <si>
    <t>3900495</t>
  </si>
  <si>
    <t>אלוני חץ אגח יג- אלוני חץ</t>
  </si>
  <si>
    <t>1189406</t>
  </si>
  <si>
    <t>בזק       אגח 9</t>
  </si>
  <si>
    <t>2300176</t>
  </si>
  <si>
    <t>28/02/23</t>
  </si>
  <si>
    <t>הראל הנפ אגח טז- הראל הנפקות</t>
  </si>
  <si>
    <t>1157601</t>
  </si>
  <si>
    <t>הראל הנפ אגח יט- הראל הנפקות</t>
  </si>
  <si>
    <t>1192772</t>
  </si>
  <si>
    <t>31/01/23</t>
  </si>
  <si>
    <t>כלל ביטוח אגח א- כלל עסקי ביטוח</t>
  </si>
  <si>
    <t>1193481</t>
  </si>
  <si>
    <t>520036120</t>
  </si>
  <si>
    <t>כללביט  אגח יב- כללביט</t>
  </si>
  <si>
    <t>1179928</t>
  </si>
  <si>
    <t>14/08/23</t>
  </si>
  <si>
    <t>כללביט אגח  י- כללביט</t>
  </si>
  <si>
    <t>1136068</t>
  </si>
  <si>
    <t>18/10/22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</si>
  <si>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</si>
  <si>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</si>
  <si>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</si>
  <si>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</si>
  <si>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</si>
  <si>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</si>
  <si>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</si>
  <si>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פניקס הון אגח יא- הפניקס גיוסי הון</t>
  </si>
  <si>
    <t>1159359</t>
  </si>
  <si>
    <t>514290345</t>
  </si>
  <si>
    <t>קרסו      אגח ג- קרסו מוטורס</t>
  </si>
  <si>
    <t>1141829</t>
  </si>
  <si>
    <t>514065283</t>
  </si>
  <si>
    <t>קרסו אגח א- קרסו מוטורס</t>
  </si>
  <si>
    <t>1136464</t>
  </si>
  <si>
    <t>אלון רבוע אגח ו- אלון רבוע כחול</t>
  </si>
  <si>
    <t>1169127</t>
  </si>
  <si>
    <t>520042847</t>
  </si>
  <si>
    <t>אלקטרה אג"ח 4</t>
  </si>
  <si>
    <t>7390149</t>
  </si>
  <si>
    <t>520028911</t>
  </si>
  <si>
    <t>24/05/22</t>
  </si>
  <si>
    <t>דה זראסאי אג5- דה זראסאי גרופ</t>
  </si>
  <si>
    <t>1169556</t>
  </si>
  <si>
    <t>1744984</t>
  </si>
  <si>
    <t>חברה לישראל אגח 12- חברה לישראל</t>
  </si>
  <si>
    <t>5760251</t>
  </si>
  <si>
    <t>520028010</t>
  </si>
  <si>
    <t>לייטסטון  אגח ב- לייטסטון</t>
  </si>
  <si>
    <t>1160746</t>
  </si>
  <si>
    <t>1838682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</si>
  <si>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</si>
  <si>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</si>
  <si>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</si>
  <si>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</si>
  <si>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</si>
  <si>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</si>
  <si>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</si>
  <si>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</si>
  <si>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</si>
  <si>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פז נפט אג4</t>
  </si>
  <si>
    <t>1132505</t>
  </si>
  <si>
    <t>22/05/22</t>
  </si>
  <si>
    <t>פז נפט אגח ח- פז נפט</t>
  </si>
  <si>
    <t>1162817</t>
  </si>
  <si>
    <t>19/06/22</t>
  </si>
  <si>
    <t>פרטנר  אגח ז- פרטנר</t>
  </si>
  <si>
    <t>1156397</t>
  </si>
  <si>
    <t>520044314</t>
  </si>
  <si>
    <t>אנלייט אנרגיה אג ו- אנלייט אנרגיה</t>
  </si>
  <si>
    <t>7200173</t>
  </si>
  <si>
    <t>520041146</t>
  </si>
  <si>
    <t>אנרגיה מתחדשת</t>
  </si>
  <si>
    <t>26/09/23</t>
  </si>
  <si>
    <t>דור אלון  אגח ז- דור אלון</t>
  </si>
  <si>
    <t>1157700</t>
  </si>
  <si>
    <t>520043878</t>
  </si>
  <si>
    <t>פנינסולה אגח ג- פנינסולה</t>
  </si>
  <si>
    <t>3330222</t>
  </si>
  <si>
    <t>520033713</t>
  </si>
  <si>
    <t>26/07/22</t>
  </si>
  <si>
    <t>או.פי.סי  אגח ג- או.פי.סי אנרגיה</t>
  </si>
  <si>
    <t>1180355</t>
  </si>
  <si>
    <t>אקסטל  אגח ג- אקסטל לימיטד</t>
  </si>
  <si>
    <t>1175041</t>
  </si>
  <si>
    <t>1811308</t>
  </si>
  <si>
    <t>14/08/22</t>
  </si>
  <si>
    <t>דה זראסאי אגח ג- דה זראסאי גרופ</t>
  </si>
  <si>
    <t>1137975</t>
  </si>
  <si>
    <t>דלק קב   אגח לח- דלק קבוצה</t>
  </si>
  <si>
    <t>1199504</t>
  </si>
  <si>
    <t>520044322</t>
  </si>
  <si>
    <t>דלק קב אגח לז- דלק קבוצה</t>
  </si>
  <si>
    <t>1192889</t>
  </si>
  <si>
    <t>דיסק השק  אגח י- דיסקונט השקעות</t>
  </si>
  <si>
    <t>6390348</t>
  </si>
  <si>
    <t>בי קומיונק אגח ו- בי קומיונקיישנס</t>
  </si>
  <si>
    <t>1178151</t>
  </si>
  <si>
    <t>512832742</t>
  </si>
  <si>
    <t>לא מדורג</t>
  </si>
  <si>
    <t>דלק קב   אגח לה- דלק קבוצה</t>
  </si>
  <si>
    <t>1177849</t>
  </si>
  <si>
    <t>13/09/22</t>
  </si>
  <si>
    <t>נופר אנרג  אג ב- נופר אנרג'י</t>
  </si>
  <si>
    <t>1198035</t>
  </si>
  <si>
    <t>514599943</t>
  </si>
  <si>
    <t>אלביט מערכות אגח ג- אלביט מערכות</t>
  </si>
  <si>
    <t>1178250</t>
  </si>
  <si>
    <t>13/04/23</t>
  </si>
  <si>
    <t>ישראמקו אג1- ישראמקו יהש</t>
  </si>
  <si>
    <t>2320174</t>
  </si>
  <si>
    <t>חברה לישראל אג"ח 13</t>
  </si>
  <si>
    <t>5760269</t>
  </si>
  <si>
    <t>תמר פטרו  אגח א- תמר פטרוליום</t>
  </si>
  <si>
    <t>1141332</t>
  </si>
  <si>
    <t>515334662</t>
  </si>
  <si>
    <t>סה"כ אחר</t>
  </si>
  <si>
    <t>VISA 2.75 15/09/27- VISA</t>
  </si>
  <si>
    <t>US92826CAH51</t>
  </si>
  <si>
    <t>5089</t>
  </si>
  <si>
    <t>Diversified Financials</t>
  </si>
  <si>
    <t>AA-</t>
  </si>
  <si>
    <t>COSTCO 1.6 20/04/2030- Costco Wholesale</t>
  </si>
  <si>
    <t>US22160KAP03</t>
  </si>
  <si>
    <t>5370</t>
  </si>
  <si>
    <t>Retailing</t>
  </si>
  <si>
    <t>A+</t>
  </si>
  <si>
    <t>PFE 3.45 15/03/29- PFIZER</t>
  </si>
  <si>
    <t>US717081ET61</t>
  </si>
  <si>
    <t>1190</t>
  </si>
  <si>
    <t>Pharma &amp; Biotechnology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</si>
  <si>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</si>
  <si>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</si>
  <si>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</si>
  <si>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</si>
  <si>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</si>
  <si>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</si>
  <si>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</si>
  <si>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</si>
  <si>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</si>
  <si>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</si>
  <si>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513901371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</si>
  <si>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</si>
  <si>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</si>
  <si>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</si>
  <si>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</si>
  <si>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</si>
  <si>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</si>
  <si>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</si>
  <si>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</si>
  <si>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</si>
  <si>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</si>
  <si>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</si>
  <si>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</si>
  <si>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</si>
  <si>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</si>
  <si>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</si>
  <si>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</si>
  <si>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</si>
  <si>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</si>
  <si>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</si>
  <si>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</si>
  <si>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</si>
  <si>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</si>
  <si>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</si>
  <si>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</si>
  <si>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</si>
  <si>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</si>
  <si>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</si>
  <si>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</si>
  <si>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</si>
  <si>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</si>
  <si>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</si>
  <si>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</si>
  <si>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</si>
  <si>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</si>
  <si>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</si>
  <si>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</si>
  <si>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</si>
  <si>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</si>
  <si>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</si>
  <si>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</si>
  <si>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</si>
  <si>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</si>
  <si>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</si>
  <si>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</si>
  <si>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</si>
  <si>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</si>
  <si>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</si>
  <si>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</si>
  <si>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</si>
  <si>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</si>
  <si>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</si>
  <si>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</si>
  <si>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</si>
  <si>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</si>
  <si>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</si>
  <si>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</si>
  <si>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</si>
  <si>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</si>
  <si>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</si>
  <si>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</si>
  <si>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</si>
  <si>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</si>
  <si>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</si>
  <si>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520025602</t>
  </si>
  <si>
    <t>פז בית זיקוק אשדוד (בז"א)- בית זיקוק אשדוד</t>
  </si>
  <si>
    <t>1198910</t>
  </si>
  <si>
    <t>513775163</t>
  </si>
  <si>
    <t>ג'נריישן קפיטל- ג'נריישן קפיטל</t>
  </si>
  <si>
    <t>1156926</t>
  </si>
  <si>
    <t>פז נפט- פז נפט</t>
  </si>
  <si>
    <t>1100007</t>
  </si>
  <si>
    <t>מימון ישיר- מימון ישיר קב</t>
  </si>
  <si>
    <t>1168186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</si>
  <si>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</si>
  <si>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</si>
  <si>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</si>
  <si>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</si>
  <si>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</si>
  <si>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</si>
  <si>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</si>
  <si>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</si>
  <si>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</si>
  <si>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</si>
  <si>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</si>
  <si>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ישראמקו יהש- ישראמקו יהש</t>
  </si>
  <si>
    <t>232017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</si>
  <si>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</si>
  <si>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</si>
  <si>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</si>
  <si>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</si>
  <si>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</si>
  <si>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</si>
  <si>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</si>
  <si>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</si>
  <si>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</si>
  <si>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דלק רכב- דלק רכב</t>
  </si>
  <si>
    <t>829010</t>
  </si>
  <si>
    <t>520033291</t>
  </si>
  <si>
    <t>קרסו- קרסו מוטורס</t>
  </si>
  <si>
    <t>1123850</t>
  </si>
  <si>
    <t>אינרום- אינרום בנייה</t>
  </si>
  <si>
    <t>1132356</t>
  </si>
  <si>
    <t>515001659</t>
  </si>
  <si>
    <t>מתכת ומוצרי בניה</t>
  </si>
  <si>
    <t>סאמיט- סאמיט</t>
  </si>
  <si>
    <t>1081686</t>
  </si>
  <si>
    <t>ריט 1- 1 ריט</t>
  </si>
  <si>
    <t>1098920</t>
  </si>
  <si>
    <t>מגדלי תיכון- מגדלי ים תיכון</t>
  </si>
  <si>
    <t>1131523</t>
  </si>
  <si>
    <t>512719485</t>
  </si>
  <si>
    <t>מגה אור- מגה אור</t>
  </si>
  <si>
    <t>1104488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</si>
  <si>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</si>
  <si>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</si>
  <si>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</si>
  <si>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</si>
  <si>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</si>
  <si>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</si>
  <si>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</si>
  <si>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</si>
  <si>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</si>
  <si>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</si>
  <si>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</si>
  <si>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</si>
  <si>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</si>
  <si>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</si>
  <si>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</si>
  <si>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</si>
  <si>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</si>
  <si>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</si>
  <si>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</si>
  <si>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</si>
  <si>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</si>
  <si>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</si>
  <si>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</si>
  <si>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אלטשולר פיננסים- אלטשולר שחם פנ</t>
  </si>
  <si>
    <t>1184936</t>
  </si>
  <si>
    <t>516508603</t>
  </si>
  <si>
    <t>ישראכרט- ישראכרט</t>
  </si>
  <si>
    <t>1157403</t>
  </si>
  <si>
    <t>סאפינס- סאפיינס</t>
  </si>
  <si>
    <t>1087659</t>
  </si>
  <si>
    <t>53368</t>
  </si>
  <si>
    <t>פרטנר- פרטנר</t>
  </si>
  <si>
    <t>1083484</t>
  </si>
  <si>
    <t>סה"כ מניות היתר</t>
  </si>
  <si>
    <t>פנינסולה- פנינסולה</t>
  </si>
  <si>
    <t>333013</t>
  </si>
  <si>
    <t>מגוריט- מגוריט</t>
  </si>
  <si>
    <t>1139195</t>
  </si>
  <si>
    <t>515434074</t>
  </si>
  <si>
    <t>אייקון גרופ- אייקון גרופ</t>
  </si>
  <si>
    <t>1182484</t>
  </si>
  <si>
    <t>513955252</t>
  </si>
  <si>
    <t>בי קומיוניקיישנס- בי קומיונקיישנס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</si>
  <si>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</si>
  <si>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</si>
  <si>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</si>
  <si>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</si>
  <si>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</si>
  <si>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</si>
  <si>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</si>
  <si>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</si>
  <si>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</si>
  <si>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ת"א 125- מגדל קרנות נאמנ</t>
  </si>
  <si>
    <t>1150283</t>
  </si>
  <si>
    <t>511303661</t>
  </si>
  <si>
    <t>תכלית סל (4A) ת"א 125- מיטב קרנות נאמנ</t>
  </si>
  <si>
    <t>1143718</t>
  </si>
  <si>
    <t>513534974</t>
  </si>
  <si>
    <t>תכלית סל (A4) ת"א 35- מיטב קרנות נאמנ</t>
  </si>
  <si>
    <t>1143700</t>
  </si>
  <si>
    <t>פסגות ETF ת"א 125- פסגות קרנות נאמ</t>
  </si>
  <si>
    <t>1148808</t>
  </si>
  <si>
    <t>513765339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</si>
  <si>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</si>
  <si>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</si>
  <si>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</si>
  <si>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</si>
  <si>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</si>
  <si>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</si>
  <si>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</si>
  <si>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</si>
  <si>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</si>
  <si>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</si>
  <si>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</si>
  <si>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</si>
  <si>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</si>
  <si>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</si>
  <si>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</si>
  <si>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</si>
  <si>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</si>
  <si>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</si>
  <si>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</si>
  <si>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</si>
  <si>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</si>
  <si>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Nasdaq 100 (4A) מנוטרלת מט"ח- מגדל קרנות נאמנ</t>
  </si>
  <si>
    <t>1181445</t>
  </si>
  <si>
    <t>מגדל S&amp;P (4D) MTF- מגדל קרנות נאמנ</t>
  </si>
  <si>
    <t>1150333</t>
  </si>
  <si>
    <t>מור סל S&amp;P 500 מנוטרלת מט"ח- מור קרנות נאמנ</t>
  </si>
  <si>
    <t>1165828</t>
  </si>
  <si>
    <t>514884485</t>
  </si>
  <si>
    <t>תכלית DAX30 מנוטרל- מיטב קרנות נאמנ</t>
  </si>
  <si>
    <t>1143825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</si>
  <si>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</si>
  <si>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</si>
  <si>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</si>
  <si>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</si>
  <si>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</si>
  <si>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</si>
  <si>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</si>
  <si>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</si>
  <si>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</si>
  <si>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</si>
  <si>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MSCI AC Far East EX Japan (4D) ETF- קסם קרנות נאמנו</t>
  </si>
  <si>
    <t>1145838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</si>
  <si>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</si>
  <si>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</si>
  <si>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</si>
  <si>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</si>
  <si>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</si>
  <si>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</si>
  <si>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</si>
  <si>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</si>
  <si>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</si>
  <si>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</si>
  <si>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</si>
  <si>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</si>
  <si>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</si>
  <si>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</si>
  <si>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</si>
  <si>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</si>
  <si>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צמודות בנקים- הראל קרנות מדד</t>
  </si>
  <si>
    <t>1190776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</si>
  <si>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</si>
  <si>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</si>
  <si>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</si>
  <si>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</si>
  <si>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</si>
  <si>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</si>
  <si>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תכלית סל (00) תל בונד 60- מיטב קרנות נאמנ</t>
  </si>
  <si>
    <t>1145101</t>
  </si>
  <si>
    <t>תכלית תל בונד שקלי סד.2- מיטב קרנות נאמנ</t>
  </si>
  <si>
    <t>1145184</t>
  </si>
  <si>
    <t>פסגות ETF' (00) תל בונד שקלי A- פסגות קרנות נאמ</t>
  </si>
  <si>
    <t>1148568</t>
  </si>
  <si>
    <t>פסגות ETF' (00) תל בונד שקלי AA-AAA- פסגות קרנות נאמ</t>
  </si>
  <si>
    <t>1148592</t>
  </si>
  <si>
    <t>פסגות סל תל בונד 60 סדרה 3- פסגות קרנות נאמ</t>
  </si>
  <si>
    <t>1148006</t>
  </si>
  <si>
    <t>קסם ETF תל בונד שקלי 50- קסם קרנות נאמנו</t>
  </si>
  <si>
    <t>1150762</t>
  </si>
  <si>
    <t>קסם תל בונד 60- קסם קרנות נאמנו</t>
  </si>
  <si>
    <t>1146232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</si>
  <si>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</si>
  <si>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</si>
  <si>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</si>
  <si>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</si>
  <si>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</si>
  <si>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</si>
  <si>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</si>
  <si>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</si>
  <si>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</si>
  <si>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SOXX - SEMICONDUCTOR- BlackRock</t>
  </si>
  <si>
    <t>US4642875235</t>
  </si>
  <si>
    <t>NYSE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</si>
  <si>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</si>
  <si>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</si>
  <si>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</si>
  <si>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</si>
  <si>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</si>
  <si>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NASDAQ</t>
  </si>
  <si>
    <t>1290</t>
  </si>
  <si>
    <t>ISHARES MSCI EMR- ISHARES</t>
  </si>
  <si>
    <t>US46434G7640</t>
  </si>
  <si>
    <t>4601</t>
  </si>
  <si>
    <t>MCHI CHINA INDEX- ISHARES</t>
  </si>
  <si>
    <t>US46429B6719</t>
  </si>
  <si>
    <t>SPY - S&amp;P 500</t>
  </si>
  <si>
    <t>US78462F1030</t>
  </si>
  <si>
    <t>4640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</si>
  <si>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</si>
  <si>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</si>
  <si>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</si>
  <si>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</si>
  <si>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</si>
  <si>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</si>
  <si>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</si>
  <si>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</si>
  <si>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</si>
  <si>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</si>
  <si>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</si>
  <si>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VCSH-VANGUARD S/T corp bond ETF- VANGURUARD</t>
  </si>
  <si>
    <t>US92206C4096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</si>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</sst>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2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15364.080342159999</v>
      </c>
      <c r="D11" s="76">
        <f>C11/$C$42</f>
        <v>5.399130362166827E-2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75567.004123299994</v>
      </c>
      <c r="D13" s="78">
        <f t="shared" ref="D13:D22" si="0">C13/$C$42</f>
        <v>0.26555192192046007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55506.5472322356</v>
      </c>
      <c r="D15" s="78">
        <f t="shared" si="0"/>
        <v>0.19505696259492353</v>
      </c>
    </row>
    <row r="16" spans="1:36">
      <c r="A16" s="10" t="s">
        <v>13</v>
      </c>
      <c r="B16" s="70" t="s">
        <v>19</v>
      </c>
      <c r="C16" s="77">
        <v>15408.894801</v>
      </c>
      <c r="D16" s="78">
        <f t="shared" si="0"/>
        <v>5.4148787245808905E-2</v>
      </c>
    </row>
    <row r="17" spans="1:4">
      <c r="A17" s="10" t="s">
        <v>13</v>
      </c>
      <c r="B17" s="70" t="s">
        <v>195</v>
      </c>
      <c r="C17" s="77">
        <v>122719.307470054</v>
      </c>
      <c r="D17" s="78">
        <f t="shared" si="0"/>
        <v>0.43125102461713932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284565.83396874956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J24" sqref="J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15364.080342159999</v>
      </c>
      <c r="K11" s="76">
        <f>J11/$J$11</f>
        <v>1</v>
      </c>
      <c r="L11" s="76">
        <f>J11/'סכום נכסי הקרן'!$C$42</f>
        <v>5.399130362166827E-2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15364.080342159999</v>
      </c>
      <c r="K12" s="80">
        <f t="shared" ref="K12:K31" si="0">J12/$J$11</f>
        <v>1</v>
      </c>
      <c r="L12" s="80">
        <f>J12/'סכום נכסי הקרן'!$C$42</f>
        <v>5.399130362166827E-2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13888.887869999999</v>
      </c>
      <c r="K13" s="80">
        <f t="shared" si="0"/>
        <v>0.9039843297283483</v>
      </c>
      <c r="L13" s="80">
        <f>J13/'סכום נכסי הקרן'!$C$42</f>
        <v>4.8807292415593534E-2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16461.88787-2573</f>
        <v>13888.887869999999</v>
      </c>
      <c r="K14" s="78">
        <f t="shared" si="0"/>
        <v>0.9039843297283483</v>
      </c>
      <c r="L14" s="78">
        <f>J14/'סכום נכסי הקרן'!$C$42</f>
        <v>4.8807292415593534E-2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1475.1924721600001</v>
      </c>
      <c r="K15" s="80">
        <f t="shared" si="0"/>
        <v>9.6015670271651699E-2</v>
      </c>
      <c r="L15" s="80">
        <f>J15/'סכום נכסי הקרן'!$C$42</f>
        <v>5.1840112060747342E-3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1475.1924721600001</v>
      </c>
      <c r="K16" s="78">
        <f t="shared" si="0"/>
        <v>9.6015670271651699E-2</v>
      </c>
      <c r="L16" s="78">
        <f>J16/'סכום נכסי הקרן'!$C$42</f>
        <v>5.1840112060747342E-3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3.51</v>
      </c>
      <c r="I11" s="7"/>
      <c r="J11" s="7"/>
      <c r="K11" s="76">
        <v>3.6299999999999999E-2</v>
      </c>
      <c r="L11" s="75">
        <v>76166157</v>
      </c>
      <c r="M11" s="7"/>
      <c r="N11" s="75">
        <v>0</v>
      </c>
      <c r="O11" s="75">
        <v>75567.004123299994</v>
      </c>
      <c r="P11" s="7"/>
      <c r="Q11" s="76">
        <v>1</v>
      </c>
      <c r="R11" s="76">
        <v>0.26319999999999999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3.51</v>
      </c>
      <c r="K12" s="80">
        <v>3.6299999999999999E-2</v>
      </c>
      <c r="L12" s="81">
        <v>76166157</v>
      </c>
      <c r="N12" s="81">
        <v>0</v>
      </c>
      <c r="O12" s="81">
        <v>75567.004123299994</v>
      </c>
      <c r="Q12" s="80">
        <v>1</v>
      </c>
      <c r="R12" s="80">
        <v>0.26319999999999999</v>
      </c>
    </row>
    <row r="13" spans="2:53">
      <c r="B13" s="79" t="s">
        <v>219</v>
      </c>
      <c r="C13" s="16"/>
      <c r="D13" s="16"/>
      <c r="H13" s="81">
        <v>4.09</v>
      </c>
      <c r="K13" s="80">
        <v>1.21E-2</v>
      </c>
      <c r="L13" s="81">
        <v>19577639</v>
      </c>
      <c r="N13" s="81">
        <v>0</v>
      </c>
      <c r="O13" s="81">
        <v>21616.9923934</v>
      </c>
      <c r="Q13" s="80">
        <v>0.28610000000000002</v>
      </c>
      <c r="R13" s="80">
        <v>7.5300000000000006E-2</v>
      </c>
    </row>
    <row r="14" spans="2:53">
      <c r="B14" s="79" t="s">
        <v>220</v>
      </c>
      <c r="C14" s="16"/>
      <c r="D14" s="16"/>
      <c r="H14" s="81">
        <v>4.09</v>
      </c>
      <c r="K14" s="80">
        <v>1.21E-2</v>
      </c>
      <c r="L14" s="81">
        <v>19577639</v>
      </c>
      <c r="N14" s="81">
        <v>0</v>
      </c>
      <c r="O14" s="81">
        <v>21616.9923934</v>
      </c>
      <c r="Q14" s="80">
        <v>0.28610000000000002</v>
      </c>
      <c r="R14" s="80">
        <v>7.5300000000000006E-2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 t="s">
        <v>224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652000</v>
      </c>
      <c r="M15" s="77">
        <v>140.66999999999999</v>
      </c>
      <c r="N15" s="77">
        <v>0</v>
      </c>
      <c r="O15" s="77">
        <v>917.16840000000002</v>
      </c>
      <c r="P15" s="78">
        <v>0</v>
      </c>
      <c r="Q15" s="78">
        <v>1.21E-2</v>
      </c>
      <c r="R15" s="78">
        <v>3.2000000000000002E-3</v>
      </c>
    </row>
    <row r="16" spans="2:53">
      <c r="B16" t="s">
        <v>225</v>
      </c>
      <c r="C16" t="s">
        <v>226</v>
      </c>
      <c r="D16" t="s">
        <v>100</v>
      </c>
      <c r="E16" t="s">
        <v>223</v>
      </c>
      <c r="G16" t="s">
        <v>227</v>
      </c>
      <c r="H16" s="77">
        <v>10.43</v>
      </c>
      <c r="I16" t="s">
        <v>102</v>
      </c>
      <c r="J16" s="78">
        <v>0.04</v>
      </c>
      <c r="K16" s="78">
        <v>1.4500000000000001E-2</v>
      </c>
      <c r="L16" s="77">
        <v>671789</v>
      </c>
      <c r="M16" s="77">
        <v>172.93</v>
      </c>
      <c r="N16" s="77">
        <v>0</v>
      </c>
      <c r="O16" s="77">
        <v>1161.7247176999999</v>
      </c>
      <c r="P16" s="78">
        <v>0</v>
      </c>
      <c r="Q16" s="78">
        <v>1.54E-2</v>
      </c>
      <c r="R16" s="78">
        <v>4.0000000000000001E-3</v>
      </c>
    </row>
    <row r="17" spans="2:18">
      <c r="B17" t="s">
        <v>228</v>
      </c>
      <c r="C17" t="s">
        <v>229</v>
      </c>
      <c r="D17" t="s">
        <v>100</v>
      </c>
      <c r="E17" t="s">
        <v>223</v>
      </c>
      <c r="G17" t="s">
        <v>230</v>
      </c>
      <c r="H17" s="77">
        <v>5.59</v>
      </c>
      <c r="I17" t="s">
        <v>102</v>
      </c>
      <c r="J17" s="78">
        <v>5.0000000000000001E-3</v>
      </c>
      <c r="K17" s="78">
        <v>1.4999999999999999E-2</v>
      </c>
      <c r="L17" s="77">
        <v>2861904</v>
      </c>
      <c r="M17" s="77">
        <v>105.57</v>
      </c>
      <c r="N17" s="77">
        <v>0</v>
      </c>
      <c r="O17" s="77">
        <v>3021.3120527999999</v>
      </c>
      <c r="P17" s="78">
        <v>1E-4</v>
      </c>
      <c r="Q17" s="78">
        <v>0.04</v>
      </c>
      <c r="R17" s="78">
        <v>1.0500000000000001E-2</v>
      </c>
    </row>
    <row r="18" spans="2:18">
      <c r="B18" t="s">
        <v>231</v>
      </c>
      <c r="C18" t="s">
        <v>232</v>
      </c>
      <c r="D18" t="s">
        <v>100</v>
      </c>
      <c r="E18" t="s">
        <v>223</v>
      </c>
      <c r="G18" t="s">
        <v>233</v>
      </c>
      <c r="H18" s="77">
        <v>2.83</v>
      </c>
      <c r="I18" t="s">
        <v>102</v>
      </c>
      <c r="J18" s="78">
        <v>1E-3</v>
      </c>
      <c r="K18" s="78">
        <v>1.6400000000000001E-2</v>
      </c>
      <c r="L18" s="77">
        <v>3875919</v>
      </c>
      <c r="M18" s="77">
        <v>106.72</v>
      </c>
      <c r="N18" s="77">
        <v>0</v>
      </c>
      <c r="O18" s="77">
        <v>4136.3807568000002</v>
      </c>
      <c r="P18" s="78">
        <v>2.0000000000000001E-4</v>
      </c>
      <c r="Q18" s="78">
        <v>5.4699999999999999E-2</v>
      </c>
      <c r="R18" s="78">
        <v>1.44E-2</v>
      </c>
    </row>
    <row r="19" spans="2:18">
      <c r="B19" t="s">
        <v>234</v>
      </c>
      <c r="C19" t="s">
        <v>235</v>
      </c>
      <c r="D19" t="s">
        <v>100</v>
      </c>
      <c r="E19" t="s">
        <v>223</v>
      </c>
      <c r="G19" t="s">
        <v>236</v>
      </c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6146986</v>
      </c>
      <c r="M19" s="77">
        <v>110.36</v>
      </c>
      <c r="N19" s="77">
        <v>0</v>
      </c>
      <c r="O19" s="77">
        <v>6783.8137495999999</v>
      </c>
      <c r="P19" s="78">
        <v>2.9999999999999997E-4</v>
      </c>
      <c r="Q19" s="78">
        <v>8.9800000000000005E-2</v>
      </c>
      <c r="R19" s="78">
        <v>2.3599999999999999E-2</v>
      </c>
    </row>
    <row r="20" spans="2:18">
      <c r="B20" t="s">
        <v>237</v>
      </c>
      <c r="C20" t="s">
        <v>238</v>
      </c>
      <c r="D20" t="s">
        <v>100</v>
      </c>
      <c r="E20" t="s">
        <v>223</v>
      </c>
      <c r="G20" t="s">
        <v>230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2825362</v>
      </c>
      <c r="M20" s="77">
        <v>99.42</v>
      </c>
      <c r="N20" s="77">
        <v>0</v>
      </c>
      <c r="O20" s="77">
        <v>2808.9749004</v>
      </c>
      <c r="P20" s="78">
        <v>1E-4</v>
      </c>
      <c r="Q20" s="78">
        <v>3.7199999999999997E-2</v>
      </c>
      <c r="R20" s="78">
        <v>9.7999999999999997E-3</v>
      </c>
    </row>
    <row r="21" spans="2:18">
      <c r="B21" t="s">
        <v>239</v>
      </c>
      <c r="C21" t="s">
        <v>240</v>
      </c>
      <c r="D21" t="s">
        <v>100</v>
      </c>
      <c r="E21" t="s">
        <v>223</v>
      </c>
      <c r="G21" t="s">
        <v>233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2543679</v>
      </c>
      <c r="M21" s="77">
        <v>109.59</v>
      </c>
      <c r="N21" s="77">
        <v>0</v>
      </c>
      <c r="O21" s="77">
        <v>2787.6178160999998</v>
      </c>
      <c r="P21" s="78">
        <v>1E-4</v>
      </c>
      <c r="Q21" s="78">
        <v>3.6900000000000002E-2</v>
      </c>
      <c r="R21" s="78">
        <v>9.7000000000000003E-3</v>
      </c>
    </row>
    <row r="22" spans="2:18">
      <c r="B22" s="79" t="s">
        <v>241</v>
      </c>
      <c r="C22" s="16"/>
      <c r="D22" s="16"/>
      <c r="H22" s="81">
        <v>3.28</v>
      </c>
      <c r="K22" s="80">
        <v>4.5999999999999999E-2</v>
      </c>
      <c r="L22" s="81">
        <v>56588518</v>
      </c>
      <c r="N22" s="81">
        <v>0</v>
      </c>
      <c r="O22" s="81">
        <v>53950.011729899998</v>
      </c>
      <c r="Q22" s="80">
        <v>0.71389999999999998</v>
      </c>
      <c r="R22" s="80">
        <v>0.18790000000000001</v>
      </c>
    </row>
    <row r="23" spans="2:18">
      <c r="B23" s="79" t="s">
        <v>242</v>
      </c>
      <c r="C23" s="16"/>
      <c r="D23" s="16"/>
      <c r="H23" s="81">
        <v>0.51</v>
      </c>
      <c r="K23" s="80">
        <v>4.8000000000000001E-2</v>
      </c>
      <c r="L23" s="81">
        <v>25913381</v>
      </c>
      <c r="N23" s="81">
        <v>0</v>
      </c>
      <c r="O23" s="81">
        <v>25292.8791112</v>
      </c>
      <c r="Q23" s="80">
        <v>0.3347</v>
      </c>
      <c r="R23" s="80">
        <v>8.8099999999999998E-2</v>
      </c>
    </row>
    <row r="24" spans="2:18">
      <c r="B24" t="s">
        <v>243</v>
      </c>
      <c r="C24" t="s">
        <v>244</v>
      </c>
      <c r="D24" t="s">
        <v>100</v>
      </c>
      <c r="E24" t="s">
        <v>223</v>
      </c>
      <c r="G24" t="s">
        <v>245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6150000</v>
      </c>
      <c r="M24" s="77">
        <v>99.15</v>
      </c>
      <c r="N24" s="77">
        <v>0</v>
      </c>
      <c r="O24" s="77">
        <v>6097.7250000000004</v>
      </c>
      <c r="P24" s="78">
        <v>1E-4</v>
      </c>
      <c r="Q24" s="78">
        <v>8.0699999999999994E-2</v>
      </c>
      <c r="R24" s="78">
        <v>2.12E-2</v>
      </c>
    </row>
    <row r="25" spans="2:18">
      <c r="B25" t="s">
        <v>246</v>
      </c>
      <c r="C25" t="s">
        <v>247</v>
      </c>
      <c r="D25" t="s">
        <v>100</v>
      </c>
      <c r="E25" t="s">
        <v>223</v>
      </c>
      <c r="G25" t="s">
        <v>248</v>
      </c>
      <c r="H25" s="77">
        <v>0.36</v>
      </c>
      <c r="I25" t="s">
        <v>102</v>
      </c>
      <c r="J25" s="78">
        <v>0</v>
      </c>
      <c r="K25" s="78">
        <v>4.8399999999999999E-2</v>
      </c>
      <c r="L25" s="77">
        <v>1000000</v>
      </c>
      <c r="M25" s="77">
        <v>98.33</v>
      </c>
      <c r="N25" s="77">
        <v>0</v>
      </c>
      <c r="O25" s="77">
        <v>983.3</v>
      </c>
      <c r="P25" s="78">
        <v>0</v>
      </c>
      <c r="Q25" s="78">
        <v>1.2999999999999999E-2</v>
      </c>
      <c r="R25" s="78">
        <v>3.3999999999999998E-3</v>
      </c>
    </row>
    <row r="26" spans="2:18">
      <c r="B26" t="s">
        <v>249</v>
      </c>
      <c r="C26" t="s">
        <v>250</v>
      </c>
      <c r="D26" t="s">
        <v>100</v>
      </c>
      <c r="E26" t="s">
        <v>223</v>
      </c>
      <c r="G26" t="s">
        <v>251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1000000</v>
      </c>
      <c r="M26" s="77">
        <v>95.72</v>
      </c>
      <c r="N26" s="77">
        <v>0</v>
      </c>
      <c r="O26" s="77">
        <v>957.2</v>
      </c>
      <c r="P26" s="78">
        <v>1E-4</v>
      </c>
      <c r="Q26" s="78">
        <v>1.2699999999999999E-2</v>
      </c>
      <c r="R26" s="78">
        <v>3.3E-3</v>
      </c>
    </row>
    <row r="27" spans="2:18">
      <c r="B27" t="s">
        <v>252</v>
      </c>
      <c r="C27" t="s">
        <v>253</v>
      </c>
      <c r="D27" t="s">
        <v>100</v>
      </c>
      <c r="E27" t="s">
        <v>223</v>
      </c>
      <c r="G27" t="s">
        <v>254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962438</v>
      </c>
      <c r="M27" s="77">
        <v>99.5</v>
      </c>
      <c r="N27" s="77">
        <v>0</v>
      </c>
      <c r="O27" s="77">
        <v>957.62581</v>
      </c>
      <c r="P27" s="78">
        <v>0</v>
      </c>
      <c r="Q27" s="78">
        <v>1.2699999999999999E-2</v>
      </c>
      <c r="R27" s="78">
        <v>3.3E-3</v>
      </c>
    </row>
    <row r="28" spans="2:18">
      <c r="B28" t="s">
        <v>255</v>
      </c>
      <c r="C28" t="s">
        <v>256</v>
      </c>
      <c r="D28" t="s">
        <v>100</v>
      </c>
      <c r="E28" t="s">
        <v>223</v>
      </c>
      <c r="G28" t="s">
        <v>257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1700000</v>
      </c>
      <c r="M28" s="77">
        <v>98.78</v>
      </c>
      <c r="N28" s="77">
        <v>0</v>
      </c>
      <c r="O28" s="77">
        <v>1679.26</v>
      </c>
      <c r="P28" s="78">
        <v>1E-4</v>
      </c>
      <c r="Q28" s="78">
        <v>2.2200000000000001E-2</v>
      </c>
      <c r="R28" s="78">
        <v>5.7999999999999996E-3</v>
      </c>
    </row>
    <row r="29" spans="2:18">
      <c r="B29" t="s">
        <v>258</v>
      </c>
      <c r="C29" t="s">
        <v>259</v>
      </c>
      <c r="D29" t="s">
        <v>100</v>
      </c>
      <c r="E29" t="s">
        <v>223</v>
      </c>
      <c r="G29" t="s">
        <v>260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2200000</v>
      </c>
      <c r="M29" s="77">
        <v>97.97</v>
      </c>
      <c r="N29" s="77">
        <v>0</v>
      </c>
      <c r="O29" s="77">
        <v>2155.34</v>
      </c>
      <c r="P29" s="78">
        <v>1E-4</v>
      </c>
      <c r="Q29" s="78">
        <v>2.8500000000000001E-2</v>
      </c>
      <c r="R29" s="78">
        <v>7.4999999999999997E-3</v>
      </c>
    </row>
    <row r="30" spans="2:18">
      <c r="B30" t="s">
        <v>261</v>
      </c>
      <c r="C30" t="s">
        <v>262</v>
      </c>
      <c r="D30" t="s">
        <v>100</v>
      </c>
      <c r="E30" t="s">
        <v>223</v>
      </c>
      <c r="G30" t="s">
        <v>263</v>
      </c>
      <c r="H30" s="77">
        <v>0.68</v>
      </c>
      <c r="I30" t="s">
        <v>102</v>
      </c>
      <c r="J30" s="78">
        <v>0</v>
      </c>
      <c r="K30" s="78">
        <v>4.82E-2</v>
      </c>
      <c r="L30" s="77">
        <v>4947943</v>
      </c>
      <c r="M30" s="77">
        <v>96.84</v>
      </c>
      <c r="N30" s="77">
        <v>0</v>
      </c>
      <c r="O30" s="77">
        <v>4791.5880011999998</v>
      </c>
      <c r="P30" s="78">
        <v>2.9999999999999997E-4</v>
      </c>
      <c r="Q30" s="78">
        <v>6.3399999999999998E-2</v>
      </c>
      <c r="R30" s="78">
        <v>1.67E-2</v>
      </c>
    </row>
    <row r="31" spans="2:18">
      <c r="B31" t="s">
        <v>264</v>
      </c>
      <c r="C31" t="s">
        <v>265</v>
      </c>
      <c r="D31" t="s">
        <v>100</v>
      </c>
      <c r="E31" t="s">
        <v>223</v>
      </c>
      <c r="G31" t="s">
        <v>266</v>
      </c>
      <c r="H31" s="77">
        <v>0.76</v>
      </c>
      <c r="I31" t="s">
        <v>102</v>
      </c>
      <c r="J31" s="78">
        <v>0</v>
      </c>
      <c r="K31" s="78">
        <v>4.7899999999999998E-2</v>
      </c>
      <c r="L31" s="77">
        <v>6953000</v>
      </c>
      <c r="M31" s="77">
        <v>96.51</v>
      </c>
      <c r="N31" s="77">
        <v>0</v>
      </c>
      <c r="O31" s="77">
        <v>6710.3402999999998</v>
      </c>
      <c r="P31" s="78">
        <v>4.0000000000000002E-4</v>
      </c>
      <c r="Q31" s="78">
        <v>8.8800000000000004E-2</v>
      </c>
      <c r="R31" s="78">
        <v>2.3400000000000001E-2</v>
      </c>
    </row>
    <row r="32" spans="2:18">
      <c r="B32" t="s">
        <v>267</v>
      </c>
      <c r="C32" t="s">
        <v>268</v>
      </c>
      <c r="D32" t="s">
        <v>100</v>
      </c>
      <c r="E32" t="s">
        <v>223</v>
      </c>
      <c r="G32" t="s">
        <v>269</v>
      </c>
      <c r="H32" s="77">
        <v>0.85</v>
      </c>
      <c r="I32" t="s">
        <v>102</v>
      </c>
      <c r="J32" s="78">
        <v>0</v>
      </c>
      <c r="K32" s="78">
        <v>4.8300000000000003E-2</v>
      </c>
      <c r="L32" s="77">
        <v>1000000</v>
      </c>
      <c r="M32" s="77">
        <v>96.05</v>
      </c>
      <c r="N32" s="77">
        <v>0</v>
      </c>
      <c r="O32" s="77">
        <v>960.5</v>
      </c>
      <c r="P32" s="78">
        <v>1E-4</v>
      </c>
      <c r="Q32" s="78">
        <v>1.2699999999999999E-2</v>
      </c>
      <c r="R32" s="78">
        <v>3.3E-3</v>
      </c>
    </row>
    <row r="33" spans="2:18">
      <c r="B33" s="79" t="s">
        <v>270</v>
      </c>
      <c r="C33" s="16"/>
      <c r="D33" s="16"/>
      <c r="H33" s="81">
        <v>5.72</v>
      </c>
      <c r="K33" s="80">
        <v>4.4299999999999999E-2</v>
      </c>
      <c r="L33" s="81">
        <v>30675137</v>
      </c>
      <c r="N33" s="81">
        <v>0</v>
      </c>
      <c r="O33" s="81">
        <v>28657.132618700001</v>
      </c>
      <c r="Q33" s="80">
        <v>0.37919999999999998</v>
      </c>
      <c r="R33" s="80">
        <v>9.98E-2</v>
      </c>
    </row>
    <row r="34" spans="2:18">
      <c r="B34" t="s">
        <v>271</v>
      </c>
      <c r="C34" t="s">
        <v>272</v>
      </c>
      <c r="D34" t="s">
        <v>100</v>
      </c>
      <c r="E34" t="s">
        <v>223</v>
      </c>
      <c r="G34" t="s">
        <v>273</v>
      </c>
      <c r="H34" s="77">
        <v>2.4</v>
      </c>
      <c r="I34" t="s">
        <v>102</v>
      </c>
      <c r="J34" s="78">
        <v>5.0000000000000001E-3</v>
      </c>
      <c r="K34" s="78">
        <v>4.5600000000000002E-2</v>
      </c>
      <c r="L34" s="77">
        <v>6000000</v>
      </c>
      <c r="M34" s="77">
        <v>91.2</v>
      </c>
      <c r="N34" s="77">
        <v>0</v>
      </c>
      <c r="O34" s="77">
        <v>5472</v>
      </c>
      <c r="P34" s="78">
        <v>2.9999999999999997E-4</v>
      </c>
      <c r="Q34" s="78">
        <v>7.2400000000000006E-2</v>
      </c>
      <c r="R34" s="78">
        <v>1.9099999999999999E-2</v>
      </c>
    </row>
    <row r="35" spans="2:18">
      <c r="B35" t="s">
        <v>274</v>
      </c>
      <c r="C35" t="s">
        <v>275</v>
      </c>
      <c r="D35" t="s">
        <v>100</v>
      </c>
      <c r="E35" t="s">
        <v>223</v>
      </c>
      <c r="G35" t="s">
        <v>276</v>
      </c>
      <c r="H35" s="77">
        <v>1.08</v>
      </c>
      <c r="I35" t="s">
        <v>102</v>
      </c>
      <c r="J35" s="78">
        <v>4.0000000000000001E-3</v>
      </c>
      <c r="K35" s="78">
        <v>4.53E-2</v>
      </c>
      <c r="L35" s="77">
        <v>4581328</v>
      </c>
      <c r="M35" s="77">
        <v>96.08</v>
      </c>
      <c r="N35" s="77">
        <v>0</v>
      </c>
      <c r="O35" s="77">
        <v>4401.7399423999996</v>
      </c>
      <c r="P35" s="78">
        <v>2.9999999999999997E-4</v>
      </c>
      <c r="Q35" s="78">
        <v>5.8200000000000002E-2</v>
      </c>
      <c r="R35" s="78">
        <v>1.5299999999999999E-2</v>
      </c>
    </row>
    <row r="36" spans="2:18">
      <c r="B36" t="s">
        <v>277</v>
      </c>
      <c r="C36" t="s">
        <v>278</v>
      </c>
      <c r="D36" t="s">
        <v>100</v>
      </c>
      <c r="E36" t="s">
        <v>223</v>
      </c>
      <c r="G36" t="s">
        <v>279</v>
      </c>
      <c r="H36" s="77">
        <v>4.92</v>
      </c>
      <c r="I36" t="s">
        <v>102</v>
      </c>
      <c r="J36" s="78">
        <v>3.7499999999999999E-2</v>
      </c>
      <c r="K36" s="78">
        <v>4.2299999999999997E-2</v>
      </c>
      <c r="L36" s="77">
        <v>300000</v>
      </c>
      <c r="M36" s="77">
        <v>99.4</v>
      </c>
      <c r="N36" s="77">
        <v>0</v>
      </c>
      <c r="O36" s="77">
        <v>298.2</v>
      </c>
      <c r="P36" s="78">
        <v>0</v>
      </c>
      <c r="Q36" s="78">
        <v>3.8999999999999998E-3</v>
      </c>
      <c r="R36" s="78">
        <v>1E-3</v>
      </c>
    </row>
    <row r="37" spans="2:18">
      <c r="B37" t="s">
        <v>280</v>
      </c>
      <c r="C37" t="s">
        <v>281</v>
      </c>
      <c r="D37" t="s">
        <v>100</v>
      </c>
      <c r="E37" t="s">
        <v>223</v>
      </c>
      <c r="G37" t="s">
        <v>266</v>
      </c>
      <c r="H37" s="77">
        <v>3.38</v>
      </c>
      <c r="I37" t="s">
        <v>102</v>
      </c>
      <c r="J37" s="78">
        <v>0.02</v>
      </c>
      <c r="K37" s="78">
        <v>4.3200000000000002E-2</v>
      </c>
      <c r="L37" s="77">
        <v>1991415</v>
      </c>
      <c r="M37" s="77">
        <v>93.59</v>
      </c>
      <c r="N37" s="77">
        <v>0</v>
      </c>
      <c r="O37" s="77">
        <v>1863.7652985</v>
      </c>
      <c r="P37" s="78">
        <v>1E-4</v>
      </c>
      <c r="Q37" s="78">
        <v>2.47E-2</v>
      </c>
      <c r="R37" s="78">
        <v>6.4999999999999997E-3</v>
      </c>
    </row>
    <row r="38" spans="2:18">
      <c r="B38" t="s">
        <v>282</v>
      </c>
      <c r="C38" t="s">
        <v>283</v>
      </c>
      <c r="D38" t="s">
        <v>100</v>
      </c>
      <c r="E38" t="s">
        <v>223</v>
      </c>
      <c r="G38" t="s">
        <v>284</v>
      </c>
      <c r="H38" s="77">
        <v>6.27</v>
      </c>
      <c r="I38" t="s">
        <v>102</v>
      </c>
      <c r="J38" s="78">
        <v>0.01</v>
      </c>
      <c r="K38" s="78">
        <v>4.2599999999999999E-2</v>
      </c>
      <c r="L38" s="77">
        <v>3709881</v>
      </c>
      <c r="M38" s="77">
        <v>82.4</v>
      </c>
      <c r="N38" s="77">
        <v>0</v>
      </c>
      <c r="O38" s="77">
        <v>3056.9419440000001</v>
      </c>
      <c r="P38" s="78">
        <v>2.0000000000000001E-4</v>
      </c>
      <c r="Q38" s="78">
        <v>4.0500000000000001E-2</v>
      </c>
      <c r="R38" s="78">
        <v>1.06E-2</v>
      </c>
    </row>
    <row r="39" spans="2:18">
      <c r="B39" t="s">
        <v>285</v>
      </c>
      <c r="C39" t="s">
        <v>286</v>
      </c>
      <c r="D39" t="s">
        <v>100</v>
      </c>
      <c r="E39" t="s">
        <v>223</v>
      </c>
      <c r="G39" t="s">
        <v>287</v>
      </c>
      <c r="H39" s="77">
        <v>15.25</v>
      </c>
      <c r="I39" t="s">
        <v>102</v>
      </c>
      <c r="J39" s="78">
        <v>3.7499999999999999E-2</v>
      </c>
      <c r="K39" s="78">
        <v>4.4699999999999997E-2</v>
      </c>
      <c r="L39" s="77">
        <v>79658</v>
      </c>
      <c r="M39" s="77">
        <v>91.42</v>
      </c>
      <c r="N39" s="77">
        <v>0</v>
      </c>
      <c r="O39" s="77">
        <v>72.823343600000001</v>
      </c>
      <c r="P39" s="78">
        <v>0</v>
      </c>
      <c r="Q39" s="78">
        <v>1E-3</v>
      </c>
      <c r="R39" s="78">
        <v>2.9999999999999997E-4</v>
      </c>
    </row>
    <row r="40" spans="2:18">
      <c r="B40" t="s">
        <v>288</v>
      </c>
      <c r="C40" t="s">
        <v>289</v>
      </c>
      <c r="D40" t="s">
        <v>100</v>
      </c>
      <c r="E40" t="s">
        <v>223</v>
      </c>
      <c r="G40" t="s">
        <v>290</v>
      </c>
      <c r="H40" s="77">
        <v>8.07</v>
      </c>
      <c r="I40" t="s">
        <v>102</v>
      </c>
      <c r="J40" s="78">
        <v>1.2999999999999999E-2</v>
      </c>
      <c r="K40" s="78">
        <v>4.24E-2</v>
      </c>
      <c r="L40" s="77">
        <v>2738934</v>
      </c>
      <c r="M40" s="77">
        <v>79.739999999999995</v>
      </c>
      <c r="N40" s="77">
        <v>0</v>
      </c>
      <c r="O40" s="77">
        <v>2184.0259716</v>
      </c>
      <c r="P40" s="78">
        <v>2.0000000000000001E-4</v>
      </c>
      <c r="Q40" s="78">
        <v>2.8899999999999999E-2</v>
      </c>
      <c r="R40" s="78">
        <v>7.6E-3</v>
      </c>
    </row>
    <row r="41" spans="2:18">
      <c r="B41" t="s">
        <v>291</v>
      </c>
      <c r="C41" t="s">
        <v>292</v>
      </c>
      <c r="D41" t="s">
        <v>100</v>
      </c>
      <c r="E41" t="s">
        <v>223</v>
      </c>
      <c r="G41" t="s">
        <v>293</v>
      </c>
      <c r="H41" s="77">
        <v>12.1</v>
      </c>
      <c r="I41" t="s">
        <v>102</v>
      </c>
      <c r="J41" s="78">
        <v>1.4999999999999999E-2</v>
      </c>
      <c r="K41" s="78">
        <v>4.3499999999999997E-2</v>
      </c>
      <c r="L41" s="77">
        <v>2486015</v>
      </c>
      <c r="M41" s="77">
        <v>71.599999999999994</v>
      </c>
      <c r="N41" s="77">
        <v>0</v>
      </c>
      <c r="O41" s="77">
        <v>1779.9867400000001</v>
      </c>
      <c r="P41" s="78">
        <v>1E-4</v>
      </c>
      <c r="Q41" s="78">
        <v>2.3599999999999999E-2</v>
      </c>
      <c r="R41" s="78">
        <v>6.1999999999999998E-3</v>
      </c>
    </row>
    <row r="42" spans="2:18">
      <c r="B42" t="s">
        <v>294</v>
      </c>
      <c r="C42" t="s">
        <v>295</v>
      </c>
      <c r="D42" t="s">
        <v>100</v>
      </c>
      <c r="E42" t="s">
        <v>223</v>
      </c>
      <c r="G42" t="s">
        <v>296</v>
      </c>
      <c r="H42" s="77">
        <v>1.9</v>
      </c>
      <c r="I42" t="s">
        <v>102</v>
      </c>
      <c r="J42" s="78">
        <v>1.7500000000000002E-2</v>
      </c>
      <c r="K42" s="78">
        <v>4.5400000000000003E-2</v>
      </c>
      <c r="L42" s="77">
        <v>3444738</v>
      </c>
      <c r="M42" s="77">
        <v>95.09</v>
      </c>
      <c r="N42" s="77">
        <v>0</v>
      </c>
      <c r="O42" s="77">
        <v>3275.6013641999998</v>
      </c>
      <c r="P42" s="78">
        <v>1E-4</v>
      </c>
      <c r="Q42" s="78">
        <v>4.3299999999999998E-2</v>
      </c>
      <c r="R42" s="78">
        <v>1.14E-2</v>
      </c>
    </row>
    <row r="43" spans="2:18">
      <c r="B43" t="s">
        <v>297</v>
      </c>
      <c r="C43" t="s">
        <v>298</v>
      </c>
      <c r="D43" t="s">
        <v>100</v>
      </c>
      <c r="E43" t="s">
        <v>223</v>
      </c>
      <c r="G43" t="s">
        <v>299</v>
      </c>
      <c r="H43" s="77">
        <v>2.76</v>
      </c>
      <c r="I43" t="s">
        <v>102</v>
      </c>
      <c r="J43" s="78">
        <v>6.25E-2</v>
      </c>
      <c r="K43" s="78">
        <v>4.3700000000000003E-2</v>
      </c>
      <c r="L43" s="77">
        <v>270000</v>
      </c>
      <c r="M43" s="77">
        <v>111</v>
      </c>
      <c r="N43" s="77">
        <v>0</v>
      </c>
      <c r="O43" s="77">
        <v>299.7</v>
      </c>
      <c r="P43" s="78">
        <v>0</v>
      </c>
      <c r="Q43" s="78">
        <v>4.0000000000000001E-3</v>
      </c>
      <c r="R43" s="78">
        <v>1E-3</v>
      </c>
    </row>
    <row r="44" spans="2:18">
      <c r="B44" t="s">
        <v>300</v>
      </c>
      <c r="C44" t="s">
        <v>301</v>
      </c>
      <c r="D44" t="s">
        <v>100</v>
      </c>
      <c r="E44" t="s">
        <v>223</v>
      </c>
      <c r="G44" t="s">
        <v>302</v>
      </c>
      <c r="H44" s="77">
        <v>12.05</v>
      </c>
      <c r="I44" t="s">
        <v>102</v>
      </c>
      <c r="J44" s="78">
        <v>5.5E-2</v>
      </c>
      <c r="K44" s="78">
        <v>4.3900000000000002E-2</v>
      </c>
      <c r="L44" s="77">
        <v>5073168</v>
      </c>
      <c r="M44" s="77">
        <v>117.33</v>
      </c>
      <c r="N44" s="77">
        <v>0</v>
      </c>
      <c r="O44" s="77">
        <v>5952.3480143999996</v>
      </c>
      <c r="P44" s="78">
        <v>2.9999999999999997E-4</v>
      </c>
      <c r="Q44" s="78">
        <v>7.8799999999999995E-2</v>
      </c>
      <c r="R44" s="78">
        <v>2.07E-2</v>
      </c>
    </row>
    <row r="45" spans="2:18">
      <c r="B45" s="79" t="s">
        <v>303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211</v>
      </c>
      <c r="C46" t="s">
        <v>211</v>
      </c>
      <c r="D46" s="16"/>
      <c r="E46" t="s">
        <v>211</v>
      </c>
      <c r="H46" s="77">
        <v>0</v>
      </c>
      <c r="I46" t="s">
        <v>211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304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211</v>
      </c>
      <c r="C48" t="s">
        <v>211</v>
      </c>
      <c r="D48" s="16"/>
      <c r="E48" t="s">
        <v>211</v>
      </c>
      <c r="H48" s="77">
        <v>0</v>
      </c>
      <c r="I48" t="s">
        <v>211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216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s="79" t="s">
        <v>305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211</v>
      </c>
      <c r="C51" t="s">
        <v>211</v>
      </c>
      <c r="D51" s="16"/>
      <c r="E51" t="s">
        <v>211</v>
      </c>
      <c r="H51" s="77">
        <v>0</v>
      </c>
      <c r="I51" t="s">
        <v>211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s="79" t="s">
        <v>306</v>
      </c>
      <c r="C52" s="16"/>
      <c r="D52" s="16"/>
      <c r="H52" s="81">
        <v>0</v>
      </c>
      <c r="K52" s="80">
        <v>0</v>
      </c>
      <c r="L52" s="81">
        <v>0</v>
      </c>
      <c r="N52" s="81">
        <v>0</v>
      </c>
      <c r="O52" s="81">
        <v>0</v>
      </c>
      <c r="Q52" s="80">
        <v>0</v>
      </c>
      <c r="R52" s="80">
        <v>0</v>
      </c>
    </row>
    <row r="53" spans="2:18">
      <c r="B53" t="s">
        <v>211</v>
      </c>
      <c r="C53" t="s">
        <v>211</v>
      </c>
      <c r="D53" s="16"/>
      <c r="E53" t="s">
        <v>211</v>
      </c>
      <c r="H53" s="77">
        <v>0</v>
      </c>
      <c r="I53" t="s">
        <v>211</v>
      </c>
      <c r="J53" s="78">
        <v>0</v>
      </c>
      <c r="K53" s="78">
        <v>0</v>
      </c>
      <c r="L53" s="77">
        <v>0</v>
      </c>
      <c r="M53" s="77">
        <v>0</v>
      </c>
      <c r="O53" s="77">
        <v>0</v>
      </c>
      <c r="P53" s="78">
        <v>0</v>
      </c>
      <c r="Q53" s="78">
        <v>0</v>
      </c>
      <c r="R53" s="78">
        <v>0</v>
      </c>
    </row>
    <row r="54" spans="2:18">
      <c r="B54" t="s">
        <v>307</v>
      </c>
      <c r="C54" s="16"/>
      <c r="D54" s="16"/>
    </row>
    <row r="55" spans="2:18">
      <c r="B55" t="s">
        <v>308</v>
      </c>
      <c r="C55" s="16"/>
      <c r="D55" s="16"/>
    </row>
    <row r="56" spans="2:18">
      <c r="B56" t="s">
        <v>309</v>
      </c>
      <c r="C56" s="16"/>
      <c r="D56" s="16"/>
    </row>
    <row r="57" spans="2:18">
      <c r="B57" t="s">
        <v>310</v>
      </c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4.21</v>
      </c>
      <c r="L11" s="7"/>
      <c r="M11" s="7"/>
      <c r="N11" s="76">
        <v>4.24E-2</v>
      </c>
      <c r="O11" s="75">
        <v>53313026.700000003</v>
      </c>
      <c r="P11" s="33"/>
      <c r="Q11" s="75">
        <v>338.86838</v>
      </c>
      <c r="R11" s="75">
        <v>55506.5472322356</v>
      </c>
      <c r="S11" s="7"/>
      <c r="T11" s="76">
        <v>1</v>
      </c>
      <c r="U11" s="76">
        <v>0.1933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4.17</v>
      </c>
      <c r="N12" s="80">
        <v>4.19E-2</v>
      </c>
      <c r="O12" s="81">
        <v>52508026.700000003</v>
      </c>
      <c r="Q12" s="81">
        <v>338.86838</v>
      </c>
      <c r="R12" s="81">
        <v>52802.358782882002</v>
      </c>
      <c r="T12" s="80">
        <v>0.95130000000000003</v>
      </c>
      <c r="U12" s="80">
        <v>0.18390000000000001</v>
      </c>
    </row>
    <row r="13" spans="2:66">
      <c r="B13" s="79" t="s">
        <v>311</v>
      </c>
      <c r="C13" s="16"/>
      <c r="D13" s="16"/>
      <c r="E13" s="16"/>
      <c r="F13" s="16"/>
      <c r="K13" s="81">
        <v>4.1900000000000004</v>
      </c>
      <c r="N13" s="80">
        <v>3.0700000000000002E-2</v>
      </c>
      <c r="O13" s="81">
        <v>30198827.370000001</v>
      </c>
      <c r="Q13" s="81">
        <v>165.61255</v>
      </c>
      <c r="R13" s="81">
        <v>32016.100343488</v>
      </c>
      <c r="T13" s="80">
        <v>0.57679999999999998</v>
      </c>
      <c r="U13" s="80">
        <v>0.1115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205</v>
      </c>
      <c r="I14" t="s">
        <v>206</v>
      </c>
      <c r="J14" t="s">
        <v>319</v>
      </c>
      <c r="K14" s="77">
        <v>3.74</v>
      </c>
      <c r="L14" t="s">
        <v>102</v>
      </c>
      <c r="M14" s="78">
        <v>5.0000000000000001E-4</v>
      </c>
      <c r="N14" s="78">
        <v>2.47E-2</v>
      </c>
      <c r="O14" s="77">
        <v>725200</v>
      </c>
      <c r="P14" s="77">
        <v>101.07</v>
      </c>
      <c r="Q14" s="77">
        <v>0</v>
      </c>
      <c r="R14" s="77">
        <v>732.95964000000004</v>
      </c>
      <c r="S14" s="78">
        <v>5.9999999999999995E-4</v>
      </c>
      <c r="T14" s="78">
        <v>1.32E-2</v>
      </c>
      <c r="U14" s="78">
        <v>2.5999999999999999E-3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322</v>
      </c>
      <c r="G15" t="s">
        <v>323</v>
      </c>
      <c r="H15" t="s">
        <v>205</v>
      </c>
      <c r="I15" t="s">
        <v>206</v>
      </c>
      <c r="J15" t="s">
        <v>233</v>
      </c>
      <c r="K15" s="77">
        <v>1.95</v>
      </c>
      <c r="L15" t="s">
        <v>102</v>
      </c>
      <c r="M15" s="78">
        <v>1E-3</v>
      </c>
      <c r="N15" s="78">
        <v>2.35E-2</v>
      </c>
      <c r="O15" s="77">
        <v>525000</v>
      </c>
      <c r="P15" s="77">
        <v>105.96</v>
      </c>
      <c r="Q15" s="77">
        <v>0</v>
      </c>
      <c r="R15" s="77">
        <v>556.29</v>
      </c>
      <c r="S15" s="78">
        <v>4.0000000000000002E-4</v>
      </c>
      <c r="T15" s="78">
        <v>0.01</v>
      </c>
      <c r="U15" s="78">
        <v>1.9E-3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323</v>
      </c>
      <c r="H16" t="s">
        <v>205</v>
      </c>
      <c r="I16" t="s">
        <v>206</v>
      </c>
      <c r="J16" t="s">
        <v>327</v>
      </c>
      <c r="K16" s="77">
        <v>4.46</v>
      </c>
      <c r="L16" t="s">
        <v>102</v>
      </c>
      <c r="M16" s="78">
        <v>2E-3</v>
      </c>
      <c r="N16" s="78">
        <v>2.35E-2</v>
      </c>
      <c r="O16" s="77">
        <v>139500</v>
      </c>
      <c r="P16" s="77">
        <v>98.65</v>
      </c>
      <c r="Q16" s="77">
        <v>0</v>
      </c>
      <c r="R16" s="77">
        <v>137.61675</v>
      </c>
      <c r="S16" s="78">
        <v>0</v>
      </c>
      <c r="T16" s="78">
        <v>2.5000000000000001E-3</v>
      </c>
      <c r="U16" s="78">
        <v>5.0000000000000001E-4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330</v>
      </c>
      <c r="G17" t="s">
        <v>323</v>
      </c>
      <c r="H17" t="s">
        <v>205</v>
      </c>
      <c r="I17" t="s">
        <v>206</v>
      </c>
      <c r="J17" t="s">
        <v>233</v>
      </c>
      <c r="K17" s="77">
        <v>1.72</v>
      </c>
      <c r="L17" t="s">
        <v>102</v>
      </c>
      <c r="M17" s="78">
        <v>8.3000000000000001E-3</v>
      </c>
      <c r="N17" s="78">
        <v>2.4500000000000001E-2</v>
      </c>
      <c r="O17" s="77">
        <v>781273</v>
      </c>
      <c r="P17" s="77">
        <v>108.5</v>
      </c>
      <c r="Q17" s="77">
        <v>0</v>
      </c>
      <c r="R17" s="77">
        <v>847.68120499999998</v>
      </c>
      <c r="S17" s="78">
        <v>2.9999999999999997E-4</v>
      </c>
      <c r="T17" s="78">
        <v>1.5299999999999999E-2</v>
      </c>
      <c r="U17" s="78">
        <v>3.0000000000000001E-3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333</v>
      </c>
      <c r="G18" t="s">
        <v>323</v>
      </c>
      <c r="H18" t="s">
        <v>205</v>
      </c>
      <c r="I18" t="s">
        <v>206</v>
      </c>
      <c r="J18" t="s">
        <v>334</v>
      </c>
      <c r="K18" s="77">
        <v>5.05</v>
      </c>
      <c r="L18" t="s">
        <v>102</v>
      </c>
      <c r="M18" s="78">
        <v>1E-3</v>
      </c>
      <c r="N18" s="78">
        <v>2.3400000000000001E-2</v>
      </c>
      <c r="O18" s="77">
        <v>261651</v>
      </c>
      <c r="P18" s="77">
        <v>97.31</v>
      </c>
      <c r="Q18" s="77">
        <v>0</v>
      </c>
      <c r="R18" s="77">
        <v>254.61258810000001</v>
      </c>
      <c r="S18" s="78">
        <v>1E-4</v>
      </c>
      <c r="T18" s="78">
        <v>4.5999999999999999E-3</v>
      </c>
      <c r="U18" s="78">
        <v>8.9999999999999998E-4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333</v>
      </c>
      <c r="G19" t="s">
        <v>323</v>
      </c>
      <c r="H19" t="s">
        <v>205</v>
      </c>
      <c r="I19" t="s">
        <v>206</v>
      </c>
      <c r="J19" t="s">
        <v>337</v>
      </c>
      <c r="K19" s="77">
        <v>3.91</v>
      </c>
      <c r="L19" t="s">
        <v>102</v>
      </c>
      <c r="M19" s="78">
        <v>1E-3</v>
      </c>
      <c r="N19" s="78">
        <v>2.4E-2</v>
      </c>
      <c r="O19" s="77">
        <v>148013.41</v>
      </c>
      <c r="P19" s="77">
        <v>98.23</v>
      </c>
      <c r="Q19" s="77">
        <v>0</v>
      </c>
      <c r="R19" s="77">
        <v>145.393572643</v>
      </c>
      <c r="S19" s="78">
        <v>1E-4</v>
      </c>
      <c r="T19" s="78">
        <v>2.5999999999999999E-3</v>
      </c>
      <c r="U19" s="78">
        <v>5.0000000000000001E-4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333</v>
      </c>
      <c r="G20" t="s">
        <v>323</v>
      </c>
      <c r="H20" t="s">
        <v>340</v>
      </c>
      <c r="I20" t="s">
        <v>150</v>
      </c>
      <c r="J20" t="s">
        <v>327</v>
      </c>
      <c r="K20" s="77">
        <v>1</v>
      </c>
      <c r="L20" t="s">
        <v>102</v>
      </c>
      <c r="M20" s="78">
        <v>8.6E-3</v>
      </c>
      <c r="N20" s="78">
        <v>2.7300000000000001E-2</v>
      </c>
      <c r="O20" s="77">
        <v>499736</v>
      </c>
      <c r="P20" s="77">
        <v>110.38</v>
      </c>
      <c r="Q20" s="77">
        <v>0</v>
      </c>
      <c r="R20" s="77">
        <v>551.60859679999999</v>
      </c>
      <c r="S20" s="78">
        <v>2.0000000000000001E-4</v>
      </c>
      <c r="T20" s="78">
        <v>9.9000000000000008E-3</v>
      </c>
      <c r="U20" s="78">
        <v>1.9E-3</v>
      </c>
    </row>
    <row r="21" spans="2:21">
      <c r="B21" t="s">
        <v>341</v>
      </c>
      <c r="C21" t="s">
        <v>342</v>
      </c>
      <c r="D21" t="s">
        <v>100</v>
      </c>
      <c r="E21" t="s">
        <v>123</v>
      </c>
      <c r="F21" t="s">
        <v>333</v>
      </c>
      <c r="G21" t="s">
        <v>323</v>
      </c>
      <c r="H21" t="s">
        <v>205</v>
      </c>
      <c r="I21" t="s">
        <v>206</v>
      </c>
      <c r="J21" t="s">
        <v>233</v>
      </c>
      <c r="K21" s="77">
        <v>3.92</v>
      </c>
      <c r="L21" t="s">
        <v>102</v>
      </c>
      <c r="M21" s="78">
        <v>1.2200000000000001E-2</v>
      </c>
      <c r="N21" s="78">
        <v>2.35E-2</v>
      </c>
      <c r="O21" s="77">
        <v>100000</v>
      </c>
      <c r="P21" s="77">
        <v>107.65</v>
      </c>
      <c r="Q21" s="77">
        <v>0</v>
      </c>
      <c r="R21" s="77">
        <v>107.65</v>
      </c>
      <c r="S21" s="78">
        <v>0</v>
      </c>
      <c r="T21" s="78">
        <v>1.9E-3</v>
      </c>
      <c r="U21" s="78">
        <v>4.0000000000000002E-4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333</v>
      </c>
      <c r="G22" t="s">
        <v>323</v>
      </c>
      <c r="H22" t="s">
        <v>205</v>
      </c>
      <c r="I22" t="s">
        <v>206</v>
      </c>
      <c r="J22" t="s">
        <v>345</v>
      </c>
      <c r="K22" s="77">
        <v>0.08</v>
      </c>
      <c r="L22" t="s">
        <v>102</v>
      </c>
      <c r="M22" s="78">
        <v>1E-3</v>
      </c>
      <c r="N22" s="78">
        <v>4.2299999999999997E-2</v>
      </c>
      <c r="O22" s="77">
        <v>325000</v>
      </c>
      <c r="P22" s="77">
        <v>110.39</v>
      </c>
      <c r="Q22" s="77">
        <v>0</v>
      </c>
      <c r="R22" s="77">
        <v>358.76749999999998</v>
      </c>
      <c r="S22" s="78">
        <v>1E-4</v>
      </c>
      <c r="T22" s="78">
        <v>6.4999999999999997E-3</v>
      </c>
      <c r="U22" s="78">
        <v>1.1999999999999999E-3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333</v>
      </c>
      <c r="G23" t="s">
        <v>323</v>
      </c>
      <c r="H23" t="s">
        <v>205</v>
      </c>
      <c r="I23" t="s">
        <v>206</v>
      </c>
      <c r="J23" t="s">
        <v>227</v>
      </c>
      <c r="K23" s="77">
        <v>6.71</v>
      </c>
      <c r="L23" t="s">
        <v>102</v>
      </c>
      <c r="M23" s="78">
        <v>2E-3</v>
      </c>
      <c r="N23" s="78">
        <v>2.4E-2</v>
      </c>
      <c r="O23" s="77">
        <v>75000</v>
      </c>
      <c r="P23" s="77">
        <v>96.35</v>
      </c>
      <c r="Q23" s="77">
        <v>0</v>
      </c>
      <c r="R23" s="77">
        <v>72.262500000000003</v>
      </c>
      <c r="S23" s="78">
        <v>1E-4</v>
      </c>
      <c r="T23" s="78">
        <v>1.2999999999999999E-3</v>
      </c>
      <c r="U23" s="78">
        <v>2.9999999999999997E-4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333</v>
      </c>
      <c r="G24" t="s">
        <v>323</v>
      </c>
      <c r="H24" t="s">
        <v>205</v>
      </c>
      <c r="I24" t="s">
        <v>206</v>
      </c>
      <c r="J24" t="s">
        <v>350</v>
      </c>
      <c r="K24" s="77">
        <v>2.72</v>
      </c>
      <c r="L24" t="s">
        <v>102</v>
      </c>
      <c r="M24" s="78">
        <v>3.8E-3</v>
      </c>
      <c r="N24" s="78">
        <v>2.3900000000000001E-2</v>
      </c>
      <c r="O24" s="77">
        <v>696477</v>
      </c>
      <c r="P24" s="77">
        <v>104.01</v>
      </c>
      <c r="Q24" s="77">
        <v>0</v>
      </c>
      <c r="R24" s="77">
        <v>724.40572770000006</v>
      </c>
      <c r="S24" s="78">
        <v>2.0000000000000001E-4</v>
      </c>
      <c r="T24" s="78">
        <v>1.3100000000000001E-2</v>
      </c>
      <c r="U24" s="78">
        <v>2.5000000000000001E-3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354</v>
      </c>
      <c r="H25" t="s">
        <v>205</v>
      </c>
      <c r="I25" t="s">
        <v>206</v>
      </c>
      <c r="J25" t="s">
        <v>227</v>
      </c>
      <c r="K25" s="77">
        <v>12.16</v>
      </c>
      <c r="L25" t="s">
        <v>102</v>
      </c>
      <c r="M25" s="78">
        <v>2.07E-2</v>
      </c>
      <c r="N25" s="78">
        <v>2.69E-2</v>
      </c>
      <c r="O25" s="77">
        <v>356852.08</v>
      </c>
      <c r="P25" s="77">
        <v>102.43</v>
      </c>
      <c r="Q25" s="77">
        <v>0</v>
      </c>
      <c r="R25" s="77">
        <v>365.52358554400001</v>
      </c>
      <c r="S25" s="78">
        <v>1E-4</v>
      </c>
      <c r="T25" s="78">
        <v>6.6E-3</v>
      </c>
      <c r="U25" s="78">
        <v>1.2999999999999999E-3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353</v>
      </c>
      <c r="G26" t="s">
        <v>354</v>
      </c>
      <c r="H26" t="s">
        <v>205</v>
      </c>
      <c r="I26" t="s">
        <v>206</v>
      </c>
      <c r="J26" t="s">
        <v>357</v>
      </c>
      <c r="K26" s="77">
        <v>2.21</v>
      </c>
      <c r="L26" t="s">
        <v>102</v>
      </c>
      <c r="M26" s="78">
        <v>1E-3</v>
      </c>
      <c r="N26" s="78">
        <v>2.3599999999999999E-2</v>
      </c>
      <c r="O26" s="77">
        <v>450000</v>
      </c>
      <c r="P26" s="77">
        <v>104.36</v>
      </c>
      <c r="Q26" s="77">
        <v>0</v>
      </c>
      <c r="R26" s="77">
        <v>469.62</v>
      </c>
      <c r="S26" s="78">
        <v>4.0000000000000002E-4</v>
      </c>
      <c r="T26" s="78">
        <v>8.5000000000000006E-3</v>
      </c>
      <c r="U26" s="78">
        <v>1.6000000000000001E-3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323</v>
      </c>
      <c r="H27" t="s">
        <v>205</v>
      </c>
      <c r="I27" t="s">
        <v>206</v>
      </c>
      <c r="J27" t="s">
        <v>361</v>
      </c>
      <c r="K27" s="77">
        <v>3.19</v>
      </c>
      <c r="L27" t="s">
        <v>102</v>
      </c>
      <c r="M27" s="78">
        <v>1.4999999999999999E-2</v>
      </c>
      <c r="N27" s="78">
        <v>2.3699999999999999E-2</v>
      </c>
      <c r="O27" s="77">
        <v>399197.81</v>
      </c>
      <c r="P27" s="77">
        <v>109.37</v>
      </c>
      <c r="Q27" s="77">
        <v>0</v>
      </c>
      <c r="R27" s="77">
        <v>436.60264479699998</v>
      </c>
      <c r="S27" s="78">
        <v>1.1999999999999999E-3</v>
      </c>
      <c r="T27" s="78">
        <v>7.9000000000000008E-3</v>
      </c>
      <c r="U27" s="78">
        <v>1.5E-3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365</v>
      </c>
      <c r="H28" t="s">
        <v>205</v>
      </c>
      <c r="I28" t="s">
        <v>206</v>
      </c>
      <c r="J28" t="s">
        <v>366</v>
      </c>
      <c r="K28" s="77">
        <v>2.13</v>
      </c>
      <c r="L28" t="s">
        <v>102</v>
      </c>
      <c r="M28" s="78">
        <v>8.3000000000000001E-3</v>
      </c>
      <c r="N28" s="78">
        <v>2.35E-2</v>
      </c>
      <c r="O28" s="77">
        <v>135000</v>
      </c>
      <c r="P28" s="77">
        <v>109</v>
      </c>
      <c r="Q28" s="77">
        <v>0</v>
      </c>
      <c r="R28" s="77">
        <v>147.15</v>
      </c>
      <c r="S28" s="78">
        <v>1E-4</v>
      </c>
      <c r="T28" s="78">
        <v>2.7000000000000001E-3</v>
      </c>
      <c r="U28" s="78">
        <v>5.0000000000000001E-4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364</v>
      </c>
      <c r="G29" t="s">
        <v>365</v>
      </c>
      <c r="H29" t="s">
        <v>205</v>
      </c>
      <c r="I29" t="s">
        <v>206</v>
      </c>
      <c r="J29" t="s">
        <v>369</v>
      </c>
      <c r="K29" s="77">
        <v>5.9</v>
      </c>
      <c r="L29" t="s">
        <v>102</v>
      </c>
      <c r="M29" s="78">
        <v>1.6500000000000001E-2</v>
      </c>
      <c r="N29" s="78">
        <v>2.7E-2</v>
      </c>
      <c r="O29" s="77">
        <v>195364</v>
      </c>
      <c r="P29" s="77">
        <v>106.13</v>
      </c>
      <c r="Q29" s="77">
        <v>0</v>
      </c>
      <c r="R29" s="77">
        <v>207.33981320000001</v>
      </c>
      <c r="S29" s="78">
        <v>1E-4</v>
      </c>
      <c r="T29" s="78">
        <v>3.7000000000000002E-3</v>
      </c>
      <c r="U29" s="78">
        <v>6.9999999999999999E-4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323</v>
      </c>
      <c r="H30" t="s">
        <v>205</v>
      </c>
      <c r="I30" t="s">
        <v>206</v>
      </c>
      <c r="J30" t="s">
        <v>373</v>
      </c>
      <c r="K30" s="77">
        <v>4.03</v>
      </c>
      <c r="L30" t="s">
        <v>102</v>
      </c>
      <c r="M30" s="78">
        <v>1E-3</v>
      </c>
      <c r="N30" s="78">
        <v>2.3800000000000002E-2</v>
      </c>
      <c r="O30" s="77">
        <v>165000</v>
      </c>
      <c r="P30" s="77">
        <v>99.07</v>
      </c>
      <c r="Q30" s="77">
        <v>0</v>
      </c>
      <c r="R30" s="77">
        <v>163.46549999999999</v>
      </c>
      <c r="S30" s="78">
        <v>1E-4</v>
      </c>
      <c r="T30" s="78">
        <v>2.8999999999999998E-3</v>
      </c>
      <c r="U30" s="78">
        <v>5.9999999999999995E-4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323</v>
      </c>
      <c r="H31" t="s">
        <v>205</v>
      </c>
      <c r="I31" t="s">
        <v>206</v>
      </c>
      <c r="J31" t="s">
        <v>376</v>
      </c>
      <c r="K31" s="77">
        <v>4.37</v>
      </c>
      <c r="L31" t="s">
        <v>102</v>
      </c>
      <c r="M31" s="78">
        <v>1.3899999999999999E-2</v>
      </c>
      <c r="N31" s="78">
        <v>2.3800000000000002E-2</v>
      </c>
      <c r="O31" s="77">
        <v>1350000</v>
      </c>
      <c r="P31" s="77">
        <v>100.13</v>
      </c>
      <c r="Q31" s="77">
        <v>0</v>
      </c>
      <c r="R31" s="77">
        <v>1351.7550000000001</v>
      </c>
      <c r="S31" s="78">
        <v>6.9999999999999999E-4</v>
      </c>
      <c r="T31" s="78">
        <v>2.4400000000000002E-2</v>
      </c>
      <c r="U31" s="78">
        <v>4.7000000000000002E-3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372</v>
      </c>
      <c r="G32" t="s">
        <v>323</v>
      </c>
      <c r="H32" t="s">
        <v>205</v>
      </c>
      <c r="I32" t="s">
        <v>206</v>
      </c>
      <c r="J32" t="s">
        <v>230</v>
      </c>
      <c r="K32" s="77">
        <v>2.5299999999999998</v>
      </c>
      <c r="L32" t="s">
        <v>102</v>
      </c>
      <c r="M32" s="78">
        <v>6.0000000000000001E-3</v>
      </c>
      <c r="N32" s="78">
        <v>1.9900000000000001E-2</v>
      </c>
      <c r="O32" s="77">
        <v>166666.67000000001</v>
      </c>
      <c r="P32" s="77">
        <v>107.75</v>
      </c>
      <c r="Q32" s="77">
        <v>0</v>
      </c>
      <c r="R32" s="77">
        <v>179.583336925</v>
      </c>
      <c r="S32" s="78">
        <v>1E-4</v>
      </c>
      <c r="T32" s="78">
        <v>3.2000000000000002E-3</v>
      </c>
      <c r="U32" s="78">
        <v>5.9999999999999995E-4</v>
      </c>
    </row>
    <row r="33" spans="2:21">
      <c r="B33" t="s">
        <v>379</v>
      </c>
      <c r="C33" t="s">
        <v>380</v>
      </c>
      <c r="D33" t="s">
        <v>100</v>
      </c>
      <c r="E33" t="s">
        <v>381</v>
      </c>
      <c r="F33" t="s">
        <v>372</v>
      </c>
      <c r="G33" t="s">
        <v>323</v>
      </c>
      <c r="H33" t="s">
        <v>340</v>
      </c>
      <c r="I33" t="s">
        <v>150</v>
      </c>
      <c r="J33" t="s">
        <v>230</v>
      </c>
      <c r="K33" s="77">
        <v>3.46</v>
      </c>
      <c r="L33" t="s">
        <v>102</v>
      </c>
      <c r="M33" s="78">
        <v>1.7500000000000002E-2</v>
      </c>
      <c r="N33" s="78">
        <v>2.4299999999999999E-2</v>
      </c>
      <c r="O33" s="77">
        <v>754280.95</v>
      </c>
      <c r="P33" s="77">
        <v>109.67</v>
      </c>
      <c r="Q33" s="77">
        <v>0</v>
      </c>
      <c r="R33" s="77">
        <v>827.21991786499996</v>
      </c>
      <c r="S33" s="78">
        <v>2.0000000000000001E-4</v>
      </c>
      <c r="T33" s="78">
        <v>1.49E-2</v>
      </c>
      <c r="U33" s="78">
        <v>2.8999999999999998E-3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386</v>
      </c>
      <c r="I34" t="s">
        <v>150</v>
      </c>
      <c r="J34" t="s">
        <v>387</v>
      </c>
      <c r="K34" s="77">
        <v>1.85</v>
      </c>
      <c r="L34" t="s">
        <v>102</v>
      </c>
      <c r="M34" s="78">
        <v>4.4999999999999998E-2</v>
      </c>
      <c r="N34" s="78">
        <v>2.6499999999999999E-2</v>
      </c>
      <c r="O34" s="77">
        <v>1250000</v>
      </c>
      <c r="P34" s="77">
        <v>117.23</v>
      </c>
      <c r="Q34" s="77">
        <v>0</v>
      </c>
      <c r="R34" s="77">
        <v>1465.375</v>
      </c>
      <c r="S34" s="78">
        <v>4.0000000000000002E-4</v>
      </c>
      <c r="T34" s="78">
        <v>2.64E-2</v>
      </c>
      <c r="U34" s="78">
        <v>5.1000000000000004E-3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384</v>
      </c>
      <c r="G35" t="s">
        <v>385</v>
      </c>
      <c r="H35" t="s">
        <v>386</v>
      </c>
      <c r="I35" t="s">
        <v>150</v>
      </c>
      <c r="J35" t="s">
        <v>334</v>
      </c>
      <c r="K35" s="77">
        <v>6.7</v>
      </c>
      <c r="L35" t="s">
        <v>102</v>
      </c>
      <c r="M35" s="78">
        <v>2.3900000000000001E-2</v>
      </c>
      <c r="N35" s="78">
        <v>1.23E-2</v>
      </c>
      <c r="O35" s="77">
        <v>553290</v>
      </c>
      <c r="P35" s="77">
        <v>108.05</v>
      </c>
      <c r="Q35" s="77">
        <v>0</v>
      </c>
      <c r="R35" s="77">
        <v>597.82984499999998</v>
      </c>
      <c r="S35" s="78">
        <v>1E-4</v>
      </c>
      <c r="T35" s="78">
        <v>1.0800000000000001E-2</v>
      </c>
      <c r="U35" s="78">
        <v>2.0999999999999999E-3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384</v>
      </c>
      <c r="G36" t="s">
        <v>385</v>
      </c>
      <c r="H36" t="s">
        <v>386</v>
      </c>
      <c r="I36" t="s">
        <v>150</v>
      </c>
      <c r="J36" t="s">
        <v>361</v>
      </c>
      <c r="K36" s="77">
        <v>4.28</v>
      </c>
      <c r="L36" t="s">
        <v>102</v>
      </c>
      <c r="M36" s="78">
        <v>3.85E-2</v>
      </c>
      <c r="N36" s="78">
        <v>2.0899999999999998E-2</v>
      </c>
      <c r="O36" s="77">
        <v>379355.9</v>
      </c>
      <c r="P36" s="77">
        <v>120.55</v>
      </c>
      <c r="Q36" s="77">
        <v>0</v>
      </c>
      <c r="R36" s="77">
        <v>457.31353745000001</v>
      </c>
      <c r="S36" s="78">
        <v>1E-4</v>
      </c>
      <c r="T36" s="78">
        <v>8.2000000000000007E-3</v>
      </c>
      <c r="U36" s="78">
        <v>1.6000000000000001E-3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384</v>
      </c>
      <c r="G37" t="s">
        <v>385</v>
      </c>
      <c r="H37" t="s">
        <v>386</v>
      </c>
      <c r="I37" t="s">
        <v>150</v>
      </c>
      <c r="J37" t="s">
        <v>233</v>
      </c>
      <c r="K37" s="77">
        <v>3.75</v>
      </c>
      <c r="L37" t="s">
        <v>102</v>
      </c>
      <c r="M37" s="78">
        <v>0.01</v>
      </c>
      <c r="N37" s="78">
        <v>2.3699999999999999E-2</v>
      </c>
      <c r="O37" s="77">
        <v>340000</v>
      </c>
      <c r="P37" s="77">
        <v>104.44</v>
      </c>
      <c r="Q37" s="77">
        <v>0</v>
      </c>
      <c r="R37" s="77">
        <v>355.096</v>
      </c>
      <c r="S37" s="78">
        <v>2.9999999999999997E-4</v>
      </c>
      <c r="T37" s="78">
        <v>6.4000000000000003E-3</v>
      </c>
      <c r="U37" s="78">
        <v>1.1999999999999999E-3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384</v>
      </c>
      <c r="G38" t="s">
        <v>385</v>
      </c>
      <c r="H38" t="s">
        <v>386</v>
      </c>
      <c r="I38" t="s">
        <v>150</v>
      </c>
      <c r="J38" t="s">
        <v>396</v>
      </c>
      <c r="K38" s="77">
        <v>11.63</v>
      </c>
      <c r="L38" t="s">
        <v>102</v>
      </c>
      <c r="M38" s="78">
        <v>1.2500000000000001E-2</v>
      </c>
      <c r="N38" s="78">
        <v>2.9000000000000001E-2</v>
      </c>
      <c r="O38" s="77">
        <v>400000</v>
      </c>
      <c r="P38" s="77">
        <v>91.1</v>
      </c>
      <c r="Q38" s="77">
        <v>0</v>
      </c>
      <c r="R38" s="77">
        <v>364.4</v>
      </c>
      <c r="S38" s="78">
        <v>1E-4</v>
      </c>
      <c r="T38" s="78">
        <v>6.6E-3</v>
      </c>
      <c r="U38" s="78">
        <v>1.2999999999999999E-3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384</v>
      </c>
      <c r="G39" t="s">
        <v>385</v>
      </c>
      <c r="H39" t="s">
        <v>386</v>
      </c>
      <c r="I39" t="s">
        <v>150</v>
      </c>
      <c r="J39" t="s">
        <v>227</v>
      </c>
      <c r="K39" s="77">
        <v>8.43</v>
      </c>
      <c r="L39" t="s">
        <v>102</v>
      </c>
      <c r="M39" s="78">
        <v>0.03</v>
      </c>
      <c r="N39" s="78">
        <v>2.8899999999999999E-2</v>
      </c>
      <c r="O39" s="77">
        <v>100000</v>
      </c>
      <c r="P39" s="77">
        <v>102.99</v>
      </c>
      <c r="Q39" s="77">
        <v>0</v>
      </c>
      <c r="R39" s="77">
        <v>102.99</v>
      </c>
      <c r="S39" s="78">
        <v>1E-4</v>
      </c>
      <c r="T39" s="78">
        <v>1.9E-3</v>
      </c>
      <c r="U39" s="78">
        <v>4.0000000000000002E-4</v>
      </c>
    </row>
    <row r="40" spans="2:21">
      <c r="B40" t="s">
        <v>399</v>
      </c>
      <c r="C40" t="s">
        <v>400</v>
      </c>
      <c r="D40" t="s">
        <v>100</v>
      </c>
      <c r="E40" t="s">
        <v>123</v>
      </c>
      <c r="F40" t="s">
        <v>384</v>
      </c>
      <c r="G40" t="s">
        <v>385</v>
      </c>
      <c r="H40" t="s">
        <v>386</v>
      </c>
      <c r="I40" t="s">
        <v>150</v>
      </c>
      <c r="J40" t="s">
        <v>227</v>
      </c>
      <c r="K40" s="77">
        <v>11.15</v>
      </c>
      <c r="L40" t="s">
        <v>102</v>
      </c>
      <c r="M40" s="78">
        <v>3.2000000000000001E-2</v>
      </c>
      <c r="N40" s="78">
        <v>2.92E-2</v>
      </c>
      <c r="O40" s="77">
        <v>120000</v>
      </c>
      <c r="P40" s="77">
        <v>105.31</v>
      </c>
      <c r="Q40" s="77">
        <v>0</v>
      </c>
      <c r="R40" s="77">
        <v>126.372</v>
      </c>
      <c r="S40" s="78">
        <v>1E-4</v>
      </c>
      <c r="T40" s="78">
        <v>2.3E-3</v>
      </c>
      <c r="U40" s="78">
        <v>4.0000000000000002E-4</v>
      </c>
    </row>
    <row r="41" spans="2:21">
      <c r="B41" t="s">
        <v>401</v>
      </c>
      <c r="C41" t="s">
        <v>402</v>
      </c>
      <c r="D41" t="s">
        <v>100</v>
      </c>
      <c r="E41" t="s">
        <v>123</v>
      </c>
      <c r="F41" t="s">
        <v>403</v>
      </c>
      <c r="G41" t="s">
        <v>354</v>
      </c>
      <c r="H41" t="s">
        <v>386</v>
      </c>
      <c r="I41" t="s">
        <v>150</v>
      </c>
      <c r="J41" t="s">
        <v>369</v>
      </c>
      <c r="K41" s="77">
        <v>6.23</v>
      </c>
      <c r="L41" t="s">
        <v>102</v>
      </c>
      <c r="M41" s="78">
        <v>2.6499999999999999E-2</v>
      </c>
      <c r="N41" s="78">
        <v>2.6599999999999999E-2</v>
      </c>
      <c r="O41" s="77">
        <v>74455.039999999994</v>
      </c>
      <c r="P41" s="77">
        <v>112.76</v>
      </c>
      <c r="Q41" s="77">
        <v>0</v>
      </c>
      <c r="R41" s="77">
        <v>83.955503104000002</v>
      </c>
      <c r="S41" s="78">
        <v>0</v>
      </c>
      <c r="T41" s="78">
        <v>1.5E-3</v>
      </c>
      <c r="U41" s="78">
        <v>2.9999999999999997E-4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365</v>
      </c>
      <c r="H42" t="s">
        <v>407</v>
      </c>
      <c r="I42" t="s">
        <v>206</v>
      </c>
      <c r="J42" t="s">
        <v>227</v>
      </c>
      <c r="K42" s="77">
        <v>7.69</v>
      </c>
      <c r="L42" t="s">
        <v>102</v>
      </c>
      <c r="M42" s="78">
        <v>8.9999999999999993E-3</v>
      </c>
      <c r="N42" s="78">
        <v>3.2000000000000001E-2</v>
      </c>
      <c r="O42" s="77">
        <v>375000</v>
      </c>
      <c r="P42" s="77">
        <v>92.19</v>
      </c>
      <c r="Q42" s="77">
        <v>0</v>
      </c>
      <c r="R42" s="77">
        <v>345.71249999999998</v>
      </c>
      <c r="S42" s="78">
        <v>2.0000000000000001E-4</v>
      </c>
      <c r="T42" s="78">
        <v>6.1999999999999998E-3</v>
      </c>
      <c r="U42" s="78">
        <v>1.1999999999999999E-3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406</v>
      </c>
      <c r="G43" t="s">
        <v>365</v>
      </c>
      <c r="H43" t="s">
        <v>386</v>
      </c>
      <c r="I43" t="s">
        <v>150</v>
      </c>
      <c r="J43" t="s">
        <v>245</v>
      </c>
      <c r="K43" s="77">
        <v>3.35</v>
      </c>
      <c r="L43" t="s">
        <v>102</v>
      </c>
      <c r="M43" s="78">
        <v>1.34E-2</v>
      </c>
      <c r="N43" s="78">
        <v>0.03</v>
      </c>
      <c r="O43" s="77">
        <v>565625.06000000006</v>
      </c>
      <c r="P43" s="77">
        <v>107.07</v>
      </c>
      <c r="Q43" s="77">
        <v>0</v>
      </c>
      <c r="R43" s="77">
        <v>605.61475174199995</v>
      </c>
      <c r="S43" s="78">
        <v>2.0000000000000001E-4</v>
      </c>
      <c r="T43" s="78">
        <v>1.09E-2</v>
      </c>
      <c r="U43" s="78">
        <v>2.0999999999999999E-3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406</v>
      </c>
      <c r="G44" t="s">
        <v>365</v>
      </c>
      <c r="H44" t="s">
        <v>386</v>
      </c>
      <c r="I44" t="s">
        <v>150</v>
      </c>
      <c r="J44" t="s">
        <v>369</v>
      </c>
      <c r="K44" s="77">
        <v>3.33</v>
      </c>
      <c r="L44" t="s">
        <v>102</v>
      </c>
      <c r="M44" s="78">
        <v>1.77E-2</v>
      </c>
      <c r="N44" s="78">
        <v>3.0099999999999998E-2</v>
      </c>
      <c r="O44" s="77">
        <v>455242.54</v>
      </c>
      <c r="P44" s="77">
        <v>107.4</v>
      </c>
      <c r="Q44" s="77">
        <v>0</v>
      </c>
      <c r="R44" s="77">
        <v>488.93048795999999</v>
      </c>
      <c r="S44" s="78">
        <v>2.0000000000000001E-4</v>
      </c>
      <c r="T44" s="78">
        <v>8.8000000000000005E-3</v>
      </c>
      <c r="U44" s="78">
        <v>1.6999999999999999E-3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406</v>
      </c>
      <c r="G45" t="s">
        <v>365</v>
      </c>
      <c r="H45" t="s">
        <v>386</v>
      </c>
      <c r="I45" t="s">
        <v>150</v>
      </c>
      <c r="J45" t="s">
        <v>414</v>
      </c>
      <c r="K45" s="77">
        <v>6.32</v>
      </c>
      <c r="L45" t="s">
        <v>102</v>
      </c>
      <c r="M45" s="78">
        <v>2.4799999999999999E-2</v>
      </c>
      <c r="N45" s="78">
        <v>3.1399999999999997E-2</v>
      </c>
      <c r="O45" s="77">
        <v>450000</v>
      </c>
      <c r="P45" s="77">
        <v>107.59</v>
      </c>
      <c r="Q45" s="77">
        <v>0</v>
      </c>
      <c r="R45" s="77">
        <v>484.15499999999997</v>
      </c>
      <c r="S45" s="78">
        <v>1E-4</v>
      </c>
      <c r="T45" s="78">
        <v>8.6999999999999994E-3</v>
      </c>
      <c r="U45" s="78">
        <v>1.6999999999999999E-3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406</v>
      </c>
      <c r="G46" t="s">
        <v>365</v>
      </c>
      <c r="H46" t="s">
        <v>407</v>
      </c>
      <c r="I46" t="s">
        <v>206</v>
      </c>
      <c r="J46" t="s">
        <v>417</v>
      </c>
      <c r="K46" s="77">
        <v>11.18</v>
      </c>
      <c r="L46" t="s">
        <v>102</v>
      </c>
      <c r="M46" s="78">
        <v>1.6899999999999998E-2</v>
      </c>
      <c r="N46" s="78">
        <v>3.32E-2</v>
      </c>
      <c r="O46" s="77">
        <v>200000</v>
      </c>
      <c r="P46" s="77">
        <v>92.05</v>
      </c>
      <c r="Q46" s="77">
        <v>0</v>
      </c>
      <c r="R46" s="77">
        <v>184.1</v>
      </c>
      <c r="S46" s="78">
        <v>1E-4</v>
      </c>
      <c r="T46" s="78">
        <v>3.3E-3</v>
      </c>
      <c r="U46" s="78">
        <v>5.9999999999999995E-4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420</v>
      </c>
      <c r="G47" t="s">
        <v>365</v>
      </c>
      <c r="H47" t="s">
        <v>421</v>
      </c>
      <c r="I47" t="s">
        <v>206</v>
      </c>
      <c r="J47" t="s">
        <v>414</v>
      </c>
      <c r="K47" s="77">
        <v>6.5</v>
      </c>
      <c r="L47" t="s">
        <v>102</v>
      </c>
      <c r="M47" s="78">
        <v>9.1999999999999998E-3</v>
      </c>
      <c r="N47" s="78">
        <v>3.2899999999999999E-2</v>
      </c>
      <c r="O47" s="77">
        <v>1128380</v>
      </c>
      <c r="P47" s="77">
        <v>96.51</v>
      </c>
      <c r="Q47" s="77">
        <v>0</v>
      </c>
      <c r="R47" s="77">
        <v>1088.999538</v>
      </c>
      <c r="S47" s="78">
        <v>5.9999999999999995E-4</v>
      </c>
      <c r="T47" s="78">
        <v>1.9599999999999999E-2</v>
      </c>
      <c r="U47" s="78">
        <v>3.8E-3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420</v>
      </c>
      <c r="G48" t="s">
        <v>365</v>
      </c>
      <c r="H48" t="s">
        <v>421</v>
      </c>
      <c r="I48" t="s">
        <v>206</v>
      </c>
      <c r="J48" t="s">
        <v>273</v>
      </c>
      <c r="K48" s="77">
        <v>4.29</v>
      </c>
      <c r="L48" t="s">
        <v>102</v>
      </c>
      <c r="M48" s="78">
        <v>1.14E-2</v>
      </c>
      <c r="N48" s="78">
        <v>3.1E-2</v>
      </c>
      <c r="O48" s="77">
        <v>500000</v>
      </c>
      <c r="P48" s="77">
        <v>100.96</v>
      </c>
      <c r="Q48" s="77">
        <v>6.2508600000000003</v>
      </c>
      <c r="R48" s="77">
        <v>511.05086</v>
      </c>
      <c r="S48" s="78">
        <v>2.0000000000000001E-4</v>
      </c>
      <c r="T48" s="78">
        <v>9.1999999999999998E-3</v>
      </c>
      <c r="U48" s="78">
        <v>1.8E-3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420</v>
      </c>
      <c r="G49" t="s">
        <v>365</v>
      </c>
      <c r="H49" t="s">
        <v>421</v>
      </c>
      <c r="I49" t="s">
        <v>206</v>
      </c>
      <c r="J49" t="s">
        <v>373</v>
      </c>
      <c r="K49" s="77">
        <v>2.52</v>
      </c>
      <c r="L49" t="s">
        <v>102</v>
      </c>
      <c r="M49" s="78">
        <v>3.2000000000000001E-2</v>
      </c>
      <c r="N49" s="78">
        <v>2.9899999999999999E-2</v>
      </c>
      <c r="O49" s="77">
        <v>445952</v>
      </c>
      <c r="P49" s="77">
        <v>112.5</v>
      </c>
      <c r="Q49" s="77">
        <v>0</v>
      </c>
      <c r="R49" s="77">
        <v>501.69600000000003</v>
      </c>
      <c r="S49" s="78">
        <v>2.9999999999999997E-4</v>
      </c>
      <c r="T49" s="78">
        <v>8.9999999999999993E-3</v>
      </c>
      <c r="U49" s="78">
        <v>1.6999999999999999E-3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428</v>
      </c>
      <c r="G50" t="s">
        <v>365</v>
      </c>
      <c r="H50" t="s">
        <v>421</v>
      </c>
      <c r="I50" t="s">
        <v>206</v>
      </c>
      <c r="J50" t="s">
        <v>245</v>
      </c>
      <c r="K50" s="77">
        <v>2.61</v>
      </c>
      <c r="L50" t="s">
        <v>102</v>
      </c>
      <c r="M50" s="78">
        <v>2.3400000000000001E-2</v>
      </c>
      <c r="N50" s="78">
        <v>3.1399999999999997E-2</v>
      </c>
      <c r="O50" s="77">
        <v>356416.69</v>
      </c>
      <c r="P50" s="77">
        <v>110.3</v>
      </c>
      <c r="Q50" s="77">
        <v>0</v>
      </c>
      <c r="R50" s="77">
        <v>393.12760907000001</v>
      </c>
      <c r="S50" s="78">
        <v>1E-4</v>
      </c>
      <c r="T50" s="78">
        <v>7.1000000000000004E-3</v>
      </c>
      <c r="U50" s="78">
        <v>1.4E-3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365</v>
      </c>
      <c r="H51" t="s">
        <v>421</v>
      </c>
      <c r="I51" t="s">
        <v>206</v>
      </c>
      <c r="J51" t="s">
        <v>233</v>
      </c>
      <c r="K51" s="77">
        <v>3.59</v>
      </c>
      <c r="L51" t="s">
        <v>102</v>
      </c>
      <c r="M51" s="78">
        <v>1.8200000000000001E-2</v>
      </c>
      <c r="N51" s="78">
        <v>2.9600000000000001E-2</v>
      </c>
      <c r="O51" s="77">
        <v>295455</v>
      </c>
      <c r="P51" s="77">
        <v>107.72</v>
      </c>
      <c r="Q51" s="77">
        <v>0</v>
      </c>
      <c r="R51" s="77">
        <v>318.26412599999998</v>
      </c>
      <c r="S51" s="78">
        <v>5.9999999999999995E-4</v>
      </c>
      <c r="T51" s="78">
        <v>5.7000000000000002E-3</v>
      </c>
      <c r="U51" s="78">
        <v>1.1000000000000001E-3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431</v>
      </c>
      <c r="G52" t="s">
        <v>365</v>
      </c>
      <c r="H52" t="s">
        <v>421</v>
      </c>
      <c r="I52" t="s">
        <v>206</v>
      </c>
      <c r="J52" t="s">
        <v>434</v>
      </c>
      <c r="K52" s="77">
        <v>2.25</v>
      </c>
      <c r="L52" t="s">
        <v>102</v>
      </c>
      <c r="M52" s="78">
        <v>1.34E-2</v>
      </c>
      <c r="N52" s="78">
        <v>2.9100000000000001E-2</v>
      </c>
      <c r="O52" s="77">
        <v>390111.43</v>
      </c>
      <c r="P52" s="77">
        <v>109.14</v>
      </c>
      <c r="Q52" s="77">
        <v>0</v>
      </c>
      <c r="R52" s="77">
        <v>425.767614702</v>
      </c>
      <c r="S52" s="78">
        <v>6.9999999999999999E-4</v>
      </c>
      <c r="T52" s="78">
        <v>7.7000000000000002E-3</v>
      </c>
      <c r="U52" s="78">
        <v>1.5E-3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437</v>
      </c>
      <c r="G53" t="s">
        <v>365</v>
      </c>
      <c r="H53" t="s">
        <v>421</v>
      </c>
      <c r="I53" t="s">
        <v>206</v>
      </c>
      <c r="J53" t="s">
        <v>227</v>
      </c>
      <c r="K53" s="77">
        <v>4.2699999999999996</v>
      </c>
      <c r="L53" t="s">
        <v>102</v>
      </c>
      <c r="M53" s="78">
        <v>5.0000000000000001E-3</v>
      </c>
      <c r="N53" s="78">
        <v>3.2300000000000002E-2</v>
      </c>
      <c r="O53" s="77">
        <v>1154312.55</v>
      </c>
      <c r="P53" s="77">
        <v>99.19</v>
      </c>
      <c r="Q53" s="77">
        <v>0</v>
      </c>
      <c r="R53" s="77">
        <v>1144.962618345</v>
      </c>
      <c r="S53" s="78">
        <v>5.9999999999999995E-4</v>
      </c>
      <c r="T53" s="78">
        <v>2.06E-2</v>
      </c>
      <c r="U53" s="78">
        <v>4.0000000000000001E-3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437</v>
      </c>
      <c r="G54" t="s">
        <v>365</v>
      </c>
      <c r="H54" t="s">
        <v>421</v>
      </c>
      <c r="I54" t="s">
        <v>206</v>
      </c>
      <c r="J54" t="s">
        <v>373</v>
      </c>
      <c r="K54" s="77">
        <v>1.46</v>
      </c>
      <c r="L54" t="s">
        <v>102</v>
      </c>
      <c r="M54" s="78">
        <v>4.7500000000000001E-2</v>
      </c>
      <c r="N54" s="78">
        <v>3.2599999999999997E-2</v>
      </c>
      <c r="O54" s="77">
        <v>717193.54</v>
      </c>
      <c r="P54" s="77">
        <v>137.97999999999999</v>
      </c>
      <c r="Q54" s="77">
        <v>23.004919999999998</v>
      </c>
      <c r="R54" s="77">
        <v>1012.588566492</v>
      </c>
      <c r="S54" s="78">
        <v>5.9999999999999995E-4</v>
      </c>
      <c r="T54" s="78">
        <v>1.8200000000000001E-2</v>
      </c>
      <c r="U54" s="78">
        <v>3.5000000000000001E-3</v>
      </c>
    </row>
    <row r="55" spans="2:21">
      <c r="B55" t="s">
        <v>440</v>
      </c>
      <c r="C55" t="s">
        <v>441</v>
      </c>
      <c r="D55" t="s">
        <v>100</v>
      </c>
      <c r="E55" t="s">
        <v>123</v>
      </c>
      <c r="F55" t="s">
        <v>442</v>
      </c>
      <c r="G55" t="s">
        <v>443</v>
      </c>
      <c r="H55" t="s">
        <v>421</v>
      </c>
      <c r="I55" t="s">
        <v>206</v>
      </c>
      <c r="J55" t="s">
        <v>444</v>
      </c>
      <c r="K55" s="77">
        <v>5.28</v>
      </c>
      <c r="L55" t="s">
        <v>102</v>
      </c>
      <c r="M55" s="78">
        <v>4.4000000000000003E-3</v>
      </c>
      <c r="N55" s="78">
        <v>2.8000000000000001E-2</v>
      </c>
      <c r="O55" s="77">
        <v>7321.67</v>
      </c>
      <c r="P55" s="77">
        <v>98.69</v>
      </c>
      <c r="Q55" s="77">
        <v>0</v>
      </c>
      <c r="R55" s="77">
        <v>7.225756123</v>
      </c>
      <c r="S55" s="78">
        <v>0</v>
      </c>
      <c r="T55" s="78">
        <v>1E-4</v>
      </c>
      <c r="U55" s="78">
        <v>0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365</v>
      </c>
      <c r="H56" t="s">
        <v>421</v>
      </c>
      <c r="I56" t="s">
        <v>206</v>
      </c>
      <c r="J56" t="s">
        <v>448</v>
      </c>
      <c r="K56" s="77">
        <v>5.49</v>
      </c>
      <c r="L56" t="s">
        <v>102</v>
      </c>
      <c r="M56" s="78">
        <v>8.3999999999999995E-3</v>
      </c>
      <c r="N56" s="78">
        <v>3.0099999999999998E-2</v>
      </c>
      <c r="O56" s="77">
        <v>105420</v>
      </c>
      <c r="P56" s="77">
        <v>98.55</v>
      </c>
      <c r="Q56" s="77">
        <v>0</v>
      </c>
      <c r="R56" s="77">
        <v>103.89140999999999</v>
      </c>
      <c r="S56" s="78">
        <v>1E-4</v>
      </c>
      <c r="T56" s="78">
        <v>1.9E-3</v>
      </c>
      <c r="U56" s="78">
        <v>4.0000000000000002E-4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451</v>
      </c>
      <c r="G57" t="s">
        <v>365</v>
      </c>
      <c r="H57" t="s">
        <v>421</v>
      </c>
      <c r="I57" t="s">
        <v>206</v>
      </c>
      <c r="J57" t="s">
        <v>245</v>
      </c>
      <c r="K57" s="77">
        <v>6.82</v>
      </c>
      <c r="L57" t="s">
        <v>102</v>
      </c>
      <c r="M57" s="78">
        <v>3.5000000000000001E-3</v>
      </c>
      <c r="N57" s="78">
        <v>3.3000000000000002E-2</v>
      </c>
      <c r="O57" s="77">
        <v>1448750</v>
      </c>
      <c r="P57" s="77">
        <v>88.99</v>
      </c>
      <c r="Q57" s="77">
        <v>85.780749999999998</v>
      </c>
      <c r="R57" s="77">
        <v>1375.023375</v>
      </c>
      <c r="S57" s="78">
        <v>5.0000000000000001E-4</v>
      </c>
      <c r="T57" s="78">
        <v>2.4799999999999999E-2</v>
      </c>
      <c r="U57" s="78">
        <v>4.7999999999999996E-3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451</v>
      </c>
      <c r="G58" t="s">
        <v>365</v>
      </c>
      <c r="H58" t="s">
        <v>454</v>
      </c>
      <c r="I58" t="s">
        <v>150</v>
      </c>
      <c r="J58" t="s">
        <v>396</v>
      </c>
      <c r="K58" s="77">
        <v>4.1100000000000003</v>
      </c>
      <c r="L58" t="s">
        <v>102</v>
      </c>
      <c r="M58" s="78">
        <v>2.81E-2</v>
      </c>
      <c r="N58" s="78">
        <v>2.7799999999999998E-2</v>
      </c>
      <c r="O58" s="77">
        <v>230000</v>
      </c>
      <c r="P58" s="77">
        <v>112.12</v>
      </c>
      <c r="Q58" s="77">
        <v>0</v>
      </c>
      <c r="R58" s="77">
        <v>257.87599999999998</v>
      </c>
      <c r="S58" s="78">
        <v>2.0000000000000001E-4</v>
      </c>
      <c r="T58" s="78">
        <v>4.5999999999999999E-3</v>
      </c>
      <c r="U58" s="78">
        <v>8.9999999999999998E-4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365</v>
      </c>
      <c r="H59" t="s">
        <v>421</v>
      </c>
      <c r="I59" t="s">
        <v>206</v>
      </c>
      <c r="J59" t="s">
        <v>458</v>
      </c>
      <c r="K59" s="77">
        <v>4.2</v>
      </c>
      <c r="L59" t="s">
        <v>102</v>
      </c>
      <c r="M59" s="78">
        <v>2.2499999999999999E-2</v>
      </c>
      <c r="N59" s="78">
        <v>3.4099999999999998E-2</v>
      </c>
      <c r="O59" s="77">
        <v>2273000</v>
      </c>
      <c r="P59" s="77">
        <v>109.55</v>
      </c>
      <c r="Q59" s="77">
        <v>0</v>
      </c>
      <c r="R59" s="77">
        <v>2490.0715</v>
      </c>
      <c r="S59" s="78">
        <v>1.6999999999999999E-3</v>
      </c>
      <c r="T59" s="78">
        <v>4.4900000000000002E-2</v>
      </c>
      <c r="U59" s="78">
        <v>8.6999999999999994E-3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457</v>
      </c>
      <c r="G60" t="s">
        <v>365</v>
      </c>
      <c r="H60" t="s">
        <v>421</v>
      </c>
      <c r="I60" t="s">
        <v>206</v>
      </c>
      <c r="J60" t="s">
        <v>461</v>
      </c>
      <c r="K60" s="77">
        <v>1.72</v>
      </c>
      <c r="L60" t="s">
        <v>102</v>
      </c>
      <c r="M60" s="78">
        <v>1.7600000000000001E-2</v>
      </c>
      <c r="N60" s="78">
        <v>2.9600000000000001E-2</v>
      </c>
      <c r="O60" s="77">
        <v>215111.3</v>
      </c>
      <c r="P60" s="77">
        <v>111.29</v>
      </c>
      <c r="Q60" s="77">
        <v>0</v>
      </c>
      <c r="R60" s="77">
        <v>239.39736576999999</v>
      </c>
      <c r="S60" s="78">
        <v>2.0000000000000001E-4</v>
      </c>
      <c r="T60" s="78">
        <v>4.3E-3</v>
      </c>
      <c r="U60" s="78">
        <v>8.0000000000000004E-4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457</v>
      </c>
      <c r="G61" t="s">
        <v>365</v>
      </c>
      <c r="H61" t="s">
        <v>421</v>
      </c>
      <c r="I61" t="s">
        <v>206</v>
      </c>
      <c r="J61" t="s">
        <v>464</v>
      </c>
      <c r="K61" s="77">
        <v>1.71</v>
      </c>
      <c r="L61" t="s">
        <v>102</v>
      </c>
      <c r="M61" s="78">
        <v>2.3E-2</v>
      </c>
      <c r="N61" s="78">
        <v>3.2099999999999997E-2</v>
      </c>
      <c r="O61" s="77">
        <v>43470</v>
      </c>
      <c r="P61" s="77">
        <v>111.99</v>
      </c>
      <c r="Q61" s="77">
        <v>0</v>
      </c>
      <c r="R61" s="77">
        <v>48.682053000000003</v>
      </c>
      <c r="S61" s="78">
        <v>0</v>
      </c>
      <c r="T61" s="78">
        <v>8.9999999999999998E-4</v>
      </c>
      <c r="U61" s="78">
        <v>2.0000000000000001E-4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457</v>
      </c>
      <c r="G62" t="s">
        <v>365</v>
      </c>
      <c r="H62" t="s">
        <v>421</v>
      </c>
      <c r="I62" t="s">
        <v>206</v>
      </c>
      <c r="J62" t="s">
        <v>467</v>
      </c>
      <c r="K62" s="77">
        <v>4.43</v>
      </c>
      <c r="L62" t="s">
        <v>102</v>
      </c>
      <c r="M62" s="78">
        <v>6.4999999999999997E-3</v>
      </c>
      <c r="N62" s="78">
        <v>2.6800000000000001E-2</v>
      </c>
      <c r="O62" s="77">
        <v>39134.400000000001</v>
      </c>
      <c r="P62" s="77">
        <v>101.81</v>
      </c>
      <c r="Q62" s="77">
        <v>0</v>
      </c>
      <c r="R62" s="77">
        <v>39.842732640000001</v>
      </c>
      <c r="S62" s="78">
        <v>1E-4</v>
      </c>
      <c r="T62" s="78">
        <v>6.9999999999999999E-4</v>
      </c>
      <c r="U62" s="78">
        <v>1E-4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457</v>
      </c>
      <c r="G63" t="s">
        <v>365</v>
      </c>
      <c r="H63" t="s">
        <v>421</v>
      </c>
      <c r="I63" t="s">
        <v>206</v>
      </c>
      <c r="J63" t="s">
        <v>227</v>
      </c>
      <c r="K63" s="77">
        <v>5.99</v>
      </c>
      <c r="L63" t="s">
        <v>102</v>
      </c>
      <c r="M63" s="78">
        <v>2.5000000000000001E-3</v>
      </c>
      <c r="N63" s="78">
        <v>3.1099999999999999E-2</v>
      </c>
      <c r="O63" s="77">
        <v>76877</v>
      </c>
      <c r="P63" s="77">
        <v>92.21</v>
      </c>
      <c r="Q63" s="77">
        <v>0</v>
      </c>
      <c r="R63" s="77">
        <v>70.888281699999993</v>
      </c>
      <c r="S63" s="78">
        <v>1E-4</v>
      </c>
      <c r="T63" s="78">
        <v>1.2999999999999999E-3</v>
      </c>
      <c r="U63" s="78">
        <v>2.0000000000000001E-4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365</v>
      </c>
      <c r="H64" t="s">
        <v>421</v>
      </c>
      <c r="I64" t="s">
        <v>206</v>
      </c>
      <c r="J64" t="s">
        <v>473</v>
      </c>
      <c r="K64" s="77">
        <v>2.96</v>
      </c>
      <c r="L64" t="s">
        <v>102</v>
      </c>
      <c r="M64" s="78">
        <v>1.4200000000000001E-2</v>
      </c>
      <c r="N64" s="78">
        <v>3.0700000000000002E-2</v>
      </c>
      <c r="O64" s="77">
        <v>54887</v>
      </c>
      <c r="P64" s="77">
        <v>107.02</v>
      </c>
      <c r="Q64" s="77">
        <v>0</v>
      </c>
      <c r="R64" s="77">
        <v>58.740067400000001</v>
      </c>
      <c r="S64" s="78">
        <v>1E-4</v>
      </c>
      <c r="T64" s="78">
        <v>1.1000000000000001E-3</v>
      </c>
      <c r="U64" s="78">
        <v>2.0000000000000001E-4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476</v>
      </c>
      <c r="G65" t="s">
        <v>365</v>
      </c>
      <c r="H65" t="s">
        <v>421</v>
      </c>
      <c r="I65" t="s">
        <v>206</v>
      </c>
      <c r="J65" t="s">
        <v>337</v>
      </c>
      <c r="K65" s="77">
        <v>2.92</v>
      </c>
      <c r="L65" t="s">
        <v>102</v>
      </c>
      <c r="M65" s="78">
        <v>0.04</v>
      </c>
      <c r="N65" s="78">
        <v>2.8899999999999999E-2</v>
      </c>
      <c r="O65" s="77">
        <v>111991.26</v>
      </c>
      <c r="P65" s="77">
        <v>115.78</v>
      </c>
      <c r="Q65" s="77">
        <v>0</v>
      </c>
      <c r="R65" s="77">
        <v>129.66348082799999</v>
      </c>
      <c r="S65" s="78">
        <v>1E-4</v>
      </c>
      <c r="T65" s="78">
        <v>2.3E-3</v>
      </c>
      <c r="U65" s="78">
        <v>5.0000000000000001E-4</v>
      </c>
    </row>
    <row r="66" spans="2:21">
      <c r="B66" t="s">
        <v>477</v>
      </c>
      <c r="C66" t="s">
        <v>478</v>
      </c>
      <c r="D66" t="s">
        <v>100</v>
      </c>
      <c r="E66" t="s">
        <v>123</v>
      </c>
      <c r="F66" t="s">
        <v>479</v>
      </c>
      <c r="G66" t="s">
        <v>480</v>
      </c>
      <c r="H66" t="s">
        <v>421</v>
      </c>
      <c r="I66" t="s">
        <v>206</v>
      </c>
      <c r="J66" t="s">
        <v>345</v>
      </c>
      <c r="K66" s="77">
        <v>2.9</v>
      </c>
      <c r="L66" t="s">
        <v>102</v>
      </c>
      <c r="M66" s="78">
        <v>4.2999999999999997E-2</v>
      </c>
      <c r="N66" s="78">
        <v>2.6499999999999999E-2</v>
      </c>
      <c r="O66" s="77">
        <v>139013.82</v>
      </c>
      <c r="P66" s="77">
        <v>116.39</v>
      </c>
      <c r="Q66" s="77">
        <v>38.92586</v>
      </c>
      <c r="R66" s="77">
        <v>200.724045098</v>
      </c>
      <c r="S66" s="78">
        <v>2.9999999999999997E-4</v>
      </c>
      <c r="T66" s="78">
        <v>3.5999999999999999E-3</v>
      </c>
      <c r="U66" s="78">
        <v>6.9999999999999999E-4</v>
      </c>
    </row>
    <row r="67" spans="2:21">
      <c r="B67" t="s">
        <v>481</v>
      </c>
      <c r="C67" t="s">
        <v>482</v>
      </c>
      <c r="D67" t="s">
        <v>100</v>
      </c>
      <c r="E67" t="s">
        <v>123</v>
      </c>
      <c r="F67" t="s">
        <v>483</v>
      </c>
      <c r="G67" t="s">
        <v>354</v>
      </c>
      <c r="H67" t="s">
        <v>421</v>
      </c>
      <c r="I67" t="s">
        <v>206</v>
      </c>
      <c r="J67" t="s">
        <v>484</v>
      </c>
      <c r="K67" s="77">
        <v>3.94</v>
      </c>
      <c r="L67" t="s">
        <v>102</v>
      </c>
      <c r="M67" s="78">
        <v>2.1999999999999999E-2</v>
      </c>
      <c r="N67" s="78">
        <v>3.0800000000000001E-2</v>
      </c>
      <c r="O67" s="77">
        <v>779166.87</v>
      </c>
      <c r="P67" s="77">
        <v>99.64</v>
      </c>
      <c r="Q67" s="77">
        <v>0</v>
      </c>
      <c r="R67" s="77">
        <v>776.36186926799996</v>
      </c>
      <c r="S67" s="78">
        <v>2.8E-3</v>
      </c>
      <c r="T67" s="78">
        <v>1.4E-2</v>
      </c>
      <c r="U67" s="78">
        <v>2.7000000000000001E-3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483</v>
      </c>
      <c r="G68" t="s">
        <v>354</v>
      </c>
      <c r="H68" t="s">
        <v>421</v>
      </c>
      <c r="I68" t="s">
        <v>206</v>
      </c>
      <c r="J68" t="s">
        <v>464</v>
      </c>
      <c r="K68" s="77">
        <v>1.44</v>
      </c>
      <c r="L68" t="s">
        <v>102</v>
      </c>
      <c r="M68" s="78">
        <v>1.7999999999999999E-2</v>
      </c>
      <c r="N68" s="78">
        <v>3.3000000000000002E-2</v>
      </c>
      <c r="O68" s="77">
        <v>165153.44</v>
      </c>
      <c r="P68" s="77">
        <v>109.59</v>
      </c>
      <c r="Q68" s="77">
        <v>0</v>
      </c>
      <c r="R68" s="77">
        <v>180.991654896</v>
      </c>
      <c r="S68" s="78">
        <v>2.0000000000000001E-4</v>
      </c>
      <c r="T68" s="78">
        <v>3.3E-3</v>
      </c>
      <c r="U68" s="78">
        <v>5.9999999999999995E-4</v>
      </c>
    </row>
    <row r="69" spans="2:21">
      <c r="B69" t="s">
        <v>487</v>
      </c>
      <c r="C69" t="s">
        <v>488</v>
      </c>
      <c r="D69" t="s">
        <v>100</v>
      </c>
      <c r="E69" t="s">
        <v>123</v>
      </c>
      <c r="F69" t="s">
        <v>489</v>
      </c>
      <c r="G69" t="s">
        <v>490</v>
      </c>
      <c r="H69" t="s">
        <v>491</v>
      </c>
      <c r="I69" t="s">
        <v>206</v>
      </c>
      <c r="J69" t="s">
        <v>233</v>
      </c>
      <c r="K69" s="77">
        <v>5.62</v>
      </c>
      <c r="L69" t="s">
        <v>102</v>
      </c>
      <c r="M69" s="78">
        <v>5.1499999999999997E-2</v>
      </c>
      <c r="N69" s="78">
        <v>3.27E-2</v>
      </c>
      <c r="O69" s="77">
        <v>552657.48</v>
      </c>
      <c r="P69" s="77">
        <v>151.19999999999999</v>
      </c>
      <c r="Q69" s="77">
        <v>0</v>
      </c>
      <c r="R69" s="77">
        <v>835.61810976000004</v>
      </c>
      <c r="S69" s="78">
        <v>2.0000000000000001E-4</v>
      </c>
      <c r="T69" s="78">
        <v>1.5100000000000001E-2</v>
      </c>
      <c r="U69" s="78">
        <v>2.8999999999999998E-3</v>
      </c>
    </row>
    <row r="70" spans="2:21">
      <c r="B70" t="s">
        <v>492</v>
      </c>
      <c r="C70" t="s">
        <v>493</v>
      </c>
      <c r="D70" t="s">
        <v>100</v>
      </c>
      <c r="E70" t="s">
        <v>123</v>
      </c>
      <c r="F70" t="s">
        <v>494</v>
      </c>
      <c r="G70" t="s">
        <v>365</v>
      </c>
      <c r="H70" t="s">
        <v>491</v>
      </c>
      <c r="I70" t="s">
        <v>206</v>
      </c>
      <c r="J70" t="s">
        <v>495</v>
      </c>
      <c r="K70" s="77">
        <v>7.73</v>
      </c>
      <c r="L70" t="s">
        <v>102</v>
      </c>
      <c r="M70" s="78">
        <v>2.5600000000000001E-2</v>
      </c>
      <c r="N70" s="78">
        <v>4.0500000000000001E-2</v>
      </c>
      <c r="O70" s="77">
        <v>1275290</v>
      </c>
      <c r="P70" s="77">
        <v>94.1</v>
      </c>
      <c r="Q70" s="77">
        <v>0</v>
      </c>
      <c r="R70" s="77">
        <v>1200.0478900000001</v>
      </c>
      <c r="S70" s="78">
        <v>1.9E-3</v>
      </c>
      <c r="T70" s="78">
        <v>2.1600000000000001E-2</v>
      </c>
      <c r="U70" s="78">
        <v>4.1999999999999997E-3</v>
      </c>
    </row>
    <row r="71" spans="2:21">
      <c r="B71" t="s">
        <v>496</v>
      </c>
      <c r="C71" t="s">
        <v>497</v>
      </c>
      <c r="D71" t="s">
        <v>100</v>
      </c>
      <c r="E71" t="s">
        <v>123</v>
      </c>
      <c r="F71" t="s">
        <v>498</v>
      </c>
      <c r="G71" t="s">
        <v>132</v>
      </c>
      <c r="H71" t="s">
        <v>491</v>
      </c>
      <c r="I71" t="s">
        <v>206</v>
      </c>
      <c r="J71" t="s">
        <v>499</v>
      </c>
      <c r="K71" s="77">
        <v>1.1399999999999999</v>
      </c>
      <c r="L71" t="s">
        <v>102</v>
      </c>
      <c r="M71" s="78">
        <v>2.1999999999999999E-2</v>
      </c>
      <c r="N71" s="78">
        <v>2.76E-2</v>
      </c>
      <c r="O71" s="77">
        <v>339580.3</v>
      </c>
      <c r="P71" s="77">
        <v>111.64</v>
      </c>
      <c r="Q71" s="77">
        <v>0</v>
      </c>
      <c r="R71" s="77">
        <v>379.10744691999997</v>
      </c>
      <c r="S71" s="78">
        <v>4.0000000000000002E-4</v>
      </c>
      <c r="T71" s="78">
        <v>6.7999999999999996E-3</v>
      </c>
      <c r="U71" s="78">
        <v>1.2999999999999999E-3</v>
      </c>
    </row>
    <row r="72" spans="2:21">
      <c r="B72" t="s">
        <v>500</v>
      </c>
      <c r="C72" t="s">
        <v>501</v>
      </c>
      <c r="D72" t="s">
        <v>100</v>
      </c>
      <c r="E72" t="s">
        <v>123</v>
      </c>
      <c r="F72" t="s">
        <v>431</v>
      </c>
      <c r="G72" t="s">
        <v>365</v>
      </c>
      <c r="H72" t="s">
        <v>502</v>
      </c>
      <c r="I72" t="s">
        <v>150</v>
      </c>
      <c r="J72" t="s">
        <v>357</v>
      </c>
      <c r="K72" s="77">
        <v>5.16</v>
      </c>
      <c r="L72" t="s">
        <v>102</v>
      </c>
      <c r="M72" s="78">
        <v>1.3299999999999999E-2</v>
      </c>
      <c r="N72" s="78">
        <v>3.9199999999999999E-2</v>
      </c>
      <c r="O72" s="77">
        <v>380000</v>
      </c>
      <c r="P72" s="77">
        <v>97.5</v>
      </c>
      <c r="Q72" s="77">
        <v>2.8098999999999998</v>
      </c>
      <c r="R72" s="77">
        <v>373.30990000000003</v>
      </c>
      <c r="S72" s="78">
        <v>2.9999999999999997E-4</v>
      </c>
      <c r="T72" s="78">
        <v>6.7000000000000002E-3</v>
      </c>
      <c r="U72" s="78">
        <v>1.2999999999999999E-3</v>
      </c>
    </row>
    <row r="73" spans="2:21">
      <c r="B73" t="s">
        <v>503</v>
      </c>
      <c r="C73" t="s">
        <v>504</v>
      </c>
      <c r="D73" t="s">
        <v>100</v>
      </c>
      <c r="E73" t="s">
        <v>123</v>
      </c>
      <c r="F73" t="s">
        <v>431</v>
      </c>
      <c r="G73" t="s">
        <v>365</v>
      </c>
      <c r="H73" t="s">
        <v>491</v>
      </c>
      <c r="I73" t="s">
        <v>206</v>
      </c>
      <c r="J73" t="s">
        <v>505</v>
      </c>
      <c r="K73" s="77">
        <v>3.5</v>
      </c>
      <c r="L73" t="s">
        <v>102</v>
      </c>
      <c r="M73" s="78">
        <v>3.3500000000000002E-2</v>
      </c>
      <c r="N73" s="78">
        <v>3.39E-2</v>
      </c>
      <c r="O73" s="77">
        <v>38181.82</v>
      </c>
      <c r="P73" s="77">
        <v>111.29</v>
      </c>
      <c r="Q73" s="77">
        <v>0</v>
      </c>
      <c r="R73" s="77">
        <v>42.492547477999999</v>
      </c>
      <c r="S73" s="78">
        <v>1E-4</v>
      </c>
      <c r="T73" s="78">
        <v>8.0000000000000004E-4</v>
      </c>
      <c r="U73" s="78">
        <v>1E-4</v>
      </c>
    </row>
    <row r="74" spans="2:21">
      <c r="B74" t="s">
        <v>506</v>
      </c>
      <c r="C74" t="s">
        <v>507</v>
      </c>
      <c r="D74" t="s">
        <v>100</v>
      </c>
      <c r="E74" t="s">
        <v>123</v>
      </c>
      <c r="F74" t="s">
        <v>508</v>
      </c>
      <c r="G74" t="s">
        <v>443</v>
      </c>
      <c r="H74" t="s">
        <v>491</v>
      </c>
      <c r="I74" t="s">
        <v>206</v>
      </c>
      <c r="J74" t="s">
        <v>473</v>
      </c>
      <c r="K74" s="77">
        <v>2.2000000000000002</v>
      </c>
      <c r="L74" t="s">
        <v>102</v>
      </c>
      <c r="M74" s="78">
        <v>2.4E-2</v>
      </c>
      <c r="N74" s="78">
        <v>2.4299999999999999E-2</v>
      </c>
      <c r="O74" s="77">
        <v>88777</v>
      </c>
      <c r="P74" s="77">
        <v>111.91</v>
      </c>
      <c r="Q74" s="77">
        <v>0</v>
      </c>
      <c r="R74" s="77">
        <v>99.350340700000004</v>
      </c>
      <c r="S74" s="78">
        <v>2.9999999999999997E-4</v>
      </c>
      <c r="T74" s="78">
        <v>1.8E-3</v>
      </c>
      <c r="U74" s="78">
        <v>2.9999999999999997E-4</v>
      </c>
    </row>
    <row r="75" spans="2:21">
      <c r="B75" t="s">
        <v>509</v>
      </c>
      <c r="C75" t="s">
        <v>510</v>
      </c>
      <c r="D75" t="s">
        <v>100</v>
      </c>
      <c r="E75" t="s">
        <v>123</v>
      </c>
      <c r="F75" t="s">
        <v>511</v>
      </c>
      <c r="G75" t="s">
        <v>512</v>
      </c>
      <c r="H75" t="s">
        <v>491</v>
      </c>
      <c r="I75" t="s">
        <v>206</v>
      </c>
      <c r="J75" t="s">
        <v>233</v>
      </c>
      <c r="K75" s="77">
        <v>3.5</v>
      </c>
      <c r="L75" t="s">
        <v>102</v>
      </c>
      <c r="M75" s="78">
        <v>2.1999999999999999E-2</v>
      </c>
      <c r="N75" s="78">
        <v>3.1800000000000002E-2</v>
      </c>
      <c r="O75" s="77">
        <v>35000</v>
      </c>
      <c r="P75" s="77">
        <v>100.19</v>
      </c>
      <c r="Q75" s="77">
        <v>0</v>
      </c>
      <c r="R75" s="77">
        <v>35.066499999999998</v>
      </c>
      <c r="S75" s="78">
        <v>2.0000000000000001E-4</v>
      </c>
      <c r="T75" s="78">
        <v>5.9999999999999995E-4</v>
      </c>
      <c r="U75" s="78">
        <v>1E-4</v>
      </c>
    </row>
    <row r="76" spans="2:21">
      <c r="B76" t="s">
        <v>513</v>
      </c>
      <c r="C76" t="s">
        <v>514</v>
      </c>
      <c r="D76" t="s">
        <v>100</v>
      </c>
      <c r="E76" t="s">
        <v>123</v>
      </c>
      <c r="F76" t="s">
        <v>515</v>
      </c>
      <c r="G76" t="s">
        <v>323</v>
      </c>
      <c r="H76" t="s">
        <v>491</v>
      </c>
      <c r="I76" t="s">
        <v>206</v>
      </c>
      <c r="J76" t="s">
        <v>516</v>
      </c>
      <c r="K76" s="77">
        <v>3.21</v>
      </c>
      <c r="L76" t="s">
        <v>102</v>
      </c>
      <c r="M76" s="78">
        <v>2E-3</v>
      </c>
      <c r="N76" s="78">
        <v>2.7699999999999999E-2</v>
      </c>
      <c r="O76" s="77">
        <v>300000</v>
      </c>
      <c r="P76" s="77">
        <v>103.03</v>
      </c>
      <c r="Q76" s="77">
        <v>0</v>
      </c>
      <c r="R76" s="77">
        <v>309.08999999999997</v>
      </c>
      <c r="S76" s="78">
        <v>4.0000000000000002E-4</v>
      </c>
      <c r="T76" s="78">
        <v>5.5999999999999999E-3</v>
      </c>
      <c r="U76" s="78">
        <v>1.1000000000000001E-3</v>
      </c>
    </row>
    <row r="77" spans="2:21">
      <c r="B77" t="s">
        <v>517</v>
      </c>
      <c r="C77" t="s">
        <v>518</v>
      </c>
      <c r="D77" t="s">
        <v>100</v>
      </c>
      <c r="E77" t="s">
        <v>123</v>
      </c>
      <c r="F77" t="s">
        <v>515</v>
      </c>
      <c r="G77" t="s">
        <v>323</v>
      </c>
      <c r="H77" t="s">
        <v>491</v>
      </c>
      <c r="I77" t="s">
        <v>206</v>
      </c>
      <c r="J77" t="s">
        <v>519</v>
      </c>
      <c r="K77" s="77">
        <v>1.72</v>
      </c>
      <c r="L77" t="s">
        <v>102</v>
      </c>
      <c r="M77" s="78">
        <v>2E-3</v>
      </c>
      <c r="N77" s="78">
        <v>2.8799999999999999E-2</v>
      </c>
      <c r="O77" s="77">
        <v>300000</v>
      </c>
      <c r="P77" s="77">
        <v>105.86</v>
      </c>
      <c r="Q77" s="77">
        <v>0</v>
      </c>
      <c r="R77" s="77">
        <v>317.58</v>
      </c>
      <c r="S77" s="78">
        <v>5.0000000000000001E-4</v>
      </c>
      <c r="T77" s="78">
        <v>5.7000000000000002E-3</v>
      </c>
      <c r="U77" s="78">
        <v>1.1000000000000001E-3</v>
      </c>
    </row>
    <row r="78" spans="2:21">
      <c r="B78" t="s">
        <v>520</v>
      </c>
      <c r="C78" t="s">
        <v>521</v>
      </c>
      <c r="D78" t="s">
        <v>100</v>
      </c>
      <c r="E78" t="s">
        <v>123</v>
      </c>
      <c r="F78" t="s">
        <v>522</v>
      </c>
      <c r="G78" t="s">
        <v>443</v>
      </c>
      <c r="H78" t="s">
        <v>491</v>
      </c>
      <c r="I78" t="s">
        <v>206</v>
      </c>
      <c r="J78" t="s">
        <v>523</v>
      </c>
      <c r="K78" s="77">
        <v>1.8</v>
      </c>
      <c r="L78" t="s">
        <v>102</v>
      </c>
      <c r="M78" s="78">
        <v>2.4799999999999999E-2</v>
      </c>
      <c r="N78" s="78">
        <v>2.87E-2</v>
      </c>
      <c r="O78" s="77">
        <v>2691</v>
      </c>
      <c r="P78" s="77">
        <v>111.24</v>
      </c>
      <c r="Q78" s="77">
        <v>0</v>
      </c>
      <c r="R78" s="77">
        <v>2.9934683999999998</v>
      </c>
      <c r="S78" s="78">
        <v>0</v>
      </c>
      <c r="T78" s="78">
        <v>1E-4</v>
      </c>
      <c r="U78" s="78">
        <v>0</v>
      </c>
    </row>
    <row r="79" spans="2:21">
      <c r="B79" t="s">
        <v>524</v>
      </c>
      <c r="C79" t="s">
        <v>525</v>
      </c>
      <c r="D79" t="s">
        <v>100</v>
      </c>
      <c r="E79" t="s">
        <v>123</v>
      </c>
      <c r="F79" t="s">
        <v>526</v>
      </c>
      <c r="G79" t="s">
        <v>365</v>
      </c>
      <c r="H79" t="s">
        <v>502</v>
      </c>
      <c r="I79" t="s">
        <v>150</v>
      </c>
      <c r="J79" t="s">
        <v>245</v>
      </c>
      <c r="K79" s="77">
        <v>6.06</v>
      </c>
      <c r="L79" t="s">
        <v>102</v>
      </c>
      <c r="M79" s="78">
        <v>1.5800000000000002E-2</v>
      </c>
      <c r="N79" s="78">
        <v>3.2800000000000003E-2</v>
      </c>
      <c r="O79" s="77">
        <v>250000</v>
      </c>
      <c r="P79" s="77">
        <v>100.66</v>
      </c>
      <c r="Q79" s="77">
        <v>0</v>
      </c>
      <c r="R79" s="77">
        <v>251.65</v>
      </c>
      <c r="S79" s="78">
        <v>2.0000000000000001E-4</v>
      </c>
      <c r="T79" s="78">
        <v>4.4999999999999997E-3</v>
      </c>
      <c r="U79" s="78">
        <v>8.9999999999999998E-4</v>
      </c>
    </row>
    <row r="80" spans="2:21">
      <c r="B80" t="s">
        <v>527</v>
      </c>
      <c r="C80" t="s">
        <v>528</v>
      </c>
      <c r="D80" t="s">
        <v>100</v>
      </c>
      <c r="E80" t="s">
        <v>123</v>
      </c>
      <c r="F80" t="s">
        <v>472</v>
      </c>
      <c r="G80" t="s">
        <v>365</v>
      </c>
      <c r="H80" t="s">
        <v>491</v>
      </c>
      <c r="I80" t="s">
        <v>206</v>
      </c>
      <c r="J80" t="s">
        <v>233</v>
      </c>
      <c r="K80" s="77">
        <v>2.17</v>
      </c>
      <c r="L80" t="s">
        <v>102</v>
      </c>
      <c r="M80" s="78">
        <v>2.1499999999999998E-2</v>
      </c>
      <c r="N80" s="78">
        <v>3.4799999999999998E-2</v>
      </c>
      <c r="O80" s="77">
        <v>45680</v>
      </c>
      <c r="P80" s="77">
        <v>110.54</v>
      </c>
      <c r="Q80" s="77">
        <v>0</v>
      </c>
      <c r="R80" s="77">
        <v>50.494672000000001</v>
      </c>
      <c r="S80" s="78">
        <v>0</v>
      </c>
      <c r="T80" s="78">
        <v>8.9999999999999998E-4</v>
      </c>
      <c r="U80" s="78">
        <v>2.0000000000000001E-4</v>
      </c>
    </row>
    <row r="81" spans="2:21">
      <c r="B81" t="s">
        <v>529</v>
      </c>
      <c r="C81" t="s">
        <v>530</v>
      </c>
      <c r="D81" t="s">
        <v>100</v>
      </c>
      <c r="E81" t="s">
        <v>123</v>
      </c>
      <c r="F81" t="s">
        <v>531</v>
      </c>
      <c r="G81" t="s">
        <v>532</v>
      </c>
      <c r="H81" t="s">
        <v>533</v>
      </c>
      <c r="I81" t="s">
        <v>206</v>
      </c>
      <c r="J81" t="s">
        <v>534</v>
      </c>
      <c r="K81" s="77">
        <v>4.42</v>
      </c>
      <c r="L81" t="s">
        <v>102</v>
      </c>
      <c r="M81" s="78">
        <v>7.4999999999999997E-3</v>
      </c>
      <c r="N81" s="78">
        <v>4.1399999999999999E-2</v>
      </c>
      <c r="O81" s="77">
        <v>162750</v>
      </c>
      <c r="P81" s="77">
        <v>94.79</v>
      </c>
      <c r="Q81" s="77">
        <v>0</v>
      </c>
      <c r="R81" s="77">
        <v>154.270725</v>
      </c>
      <c r="S81" s="78">
        <v>2.9999999999999997E-4</v>
      </c>
      <c r="T81" s="78">
        <v>2.8E-3</v>
      </c>
      <c r="U81" s="78">
        <v>5.0000000000000001E-4</v>
      </c>
    </row>
    <row r="82" spans="2:21">
      <c r="B82" t="s">
        <v>535</v>
      </c>
      <c r="C82" t="s">
        <v>536</v>
      </c>
      <c r="D82" t="s">
        <v>100</v>
      </c>
      <c r="E82" t="s">
        <v>123</v>
      </c>
      <c r="F82" t="s">
        <v>531</v>
      </c>
      <c r="G82" t="s">
        <v>532</v>
      </c>
      <c r="H82" t="s">
        <v>533</v>
      </c>
      <c r="I82" t="s">
        <v>206</v>
      </c>
      <c r="J82" t="s">
        <v>534</v>
      </c>
      <c r="K82" s="77">
        <v>5.09</v>
      </c>
      <c r="L82" t="s">
        <v>102</v>
      </c>
      <c r="M82" s="78">
        <v>7.4999999999999997E-3</v>
      </c>
      <c r="N82" s="78">
        <v>4.2900000000000001E-2</v>
      </c>
      <c r="O82" s="77">
        <v>250000</v>
      </c>
      <c r="P82" s="77">
        <v>90.28</v>
      </c>
      <c r="Q82" s="77">
        <v>1.01406</v>
      </c>
      <c r="R82" s="77">
        <v>226.71405999999999</v>
      </c>
      <c r="S82" s="78">
        <v>2.0000000000000001E-4</v>
      </c>
      <c r="T82" s="78">
        <v>4.1000000000000003E-3</v>
      </c>
      <c r="U82" s="78">
        <v>8.0000000000000004E-4</v>
      </c>
    </row>
    <row r="83" spans="2:21">
      <c r="B83" t="s">
        <v>537</v>
      </c>
      <c r="C83" t="s">
        <v>538</v>
      </c>
      <c r="D83" t="s">
        <v>100</v>
      </c>
      <c r="E83" t="s">
        <v>123</v>
      </c>
      <c r="F83" t="s">
        <v>539</v>
      </c>
      <c r="G83" t="s">
        <v>540</v>
      </c>
      <c r="H83" t="s">
        <v>541</v>
      </c>
      <c r="I83" t="s">
        <v>150</v>
      </c>
      <c r="J83" t="s">
        <v>523</v>
      </c>
      <c r="K83" s="77">
        <v>1.1399999999999999</v>
      </c>
      <c r="L83" t="s">
        <v>102</v>
      </c>
      <c r="M83" s="78">
        <v>0.01</v>
      </c>
      <c r="N83" s="78">
        <v>4.1000000000000002E-2</v>
      </c>
      <c r="O83" s="77">
        <v>68000</v>
      </c>
      <c r="P83" s="77">
        <v>106.62</v>
      </c>
      <c r="Q83" s="77">
        <v>0</v>
      </c>
      <c r="R83" s="77">
        <v>72.501599999999996</v>
      </c>
      <c r="S83" s="78">
        <v>1E-4</v>
      </c>
      <c r="T83" s="78">
        <v>1.2999999999999999E-3</v>
      </c>
      <c r="U83" s="78">
        <v>2.9999999999999997E-4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539</v>
      </c>
      <c r="G84" t="s">
        <v>540</v>
      </c>
      <c r="H84" t="s">
        <v>541</v>
      </c>
      <c r="I84" t="s">
        <v>150</v>
      </c>
      <c r="J84" t="s">
        <v>464</v>
      </c>
      <c r="K84" s="77">
        <v>1.29</v>
      </c>
      <c r="L84" t="s">
        <v>102</v>
      </c>
      <c r="M84" s="78">
        <v>1.8499999999999999E-2</v>
      </c>
      <c r="N84" s="78">
        <v>3.5799999999999998E-2</v>
      </c>
      <c r="O84" s="77">
        <v>99402.18</v>
      </c>
      <c r="P84" s="77">
        <v>109.43</v>
      </c>
      <c r="Q84" s="77">
        <v>0</v>
      </c>
      <c r="R84" s="77">
        <v>108.775805574</v>
      </c>
      <c r="S84" s="78">
        <v>2.0000000000000001E-4</v>
      </c>
      <c r="T84" s="78">
        <v>2E-3</v>
      </c>
      <c r="U84" s="78">
        <v>4.0000000000000002E-4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546</v>
      </c>
      <c r="G85" t="s">
        <v>385</v>
      </c>
      <c r="H85" t="s">
        <v>533</v>
      </c>
      <c r="I85" t="s">
        <v>206</v>
      </c>
      <c r="J85" t="s">
        <v>444</v>
      </c>
      <c r="K85" s="77">
        <v>2.54</v>
      </c>
      <c r="L85" t="s">
        <v>102</v>
      </c>
      <c r="M85" s="78">
        <v>1.9400000000000001E-2</v>
      </c>
      <c r="N85" s="78">
        <v>0.03</v>
      </c>
      <c r="O85" s="77">
        <v>61362.15</v>
      </c>
      <c r="P85" s="77">
        <v>109.99</v>
      </c>
      <c r="Q85" s="77">
        <v>0</v>
      </c>
      <c r="R85" s="77">
        <v>67.492228784999995</v>
      </c>
      <c r="S85" s="78">
        <v>2.0000000000000001E-4</v>
      </c>
      <c r="T85" s="78">
        <v>1.1999999999999999E-3</v>
      </c>
      <c r="U85" s="78">
        <v>2.0000000000000001E-4</v>
      </c>
    </row>
    <row r="86" spans="2:21">
      <c r="B86" t="s">
        <v>547</v>
      </c>
      <c r="C86" t="s">
        <v>548</v>
      </c>
      <c r="D86" t="s">
        <v>100</v>
      </c>
      <c r="E86" t="s">
        <v>123</v>
      </c>
      <c r="F86" t="s">
        <v>549</v>
      </c>
      <c r="G86" t="s">
        <v>550</v>
      </c>
      <c r="H86" t="s">
        <v>551</v>
      </c>
      <c r="I86" t="s">
        <v>150</v>
      </c>
      <c r="J86" t="s">
        <v>444</v>
      </c>
      <c r="K86" s="77">
        <v>2.4</v>
      </c>
      <c r="L86" t="s">
        <v>102</v>
      </c>
      <c r="M86" s="78">
        <v>2.5700000000000001E-2</v>
      </c>
      <c r="N86" s="78">
        <v>4.0899999999999999E-2</v>
      </c>
      <c r="O86" s="77">
        <v>75000</v>
      </c>
      <c r="P86" s="77">
        <v>109.71</v>
      </c>
      <c r="Q86" s="77">
        <v>0</v>
      </c>
      <c r="R86" s="77">
        <v>82.282499999999999</v>
      </c>
      <c r="S86" s="78">
        <v>1E-4</v>
      </c>
      <c r="T86" s="78">
        <v>1.5E-3</v>
      </c>
      <c r="U86" s="78">
        <v>2.9999999999999997E-4</v>
      </c>
    </row>
    <row r="87" spans="2:21">
      <c r="B87" t="s">
        <v>552</v>
      </c>
      <c r="C87" t="s">
        <v>553</v>
      </c>
      <c r="D87" t="s">
        <v>100</v>
      </c>
      <c r="E87" t="s">
        <v>123</v>
      </c>
      <c r="F87" t="s">
        <v>554</v>
      </c>
      <c r="G87" t="s">
        <v>365</v>
      </c>
      <c r="H87" t="s">
        <v>555</v>
      </c>
      <c r="I87" t="s">
        <v>556</v>
      </c>
      <c r="J87" t="s">
        <v>523</v>
      </c>
      <c r="K87" s="77">
        <v>2.54</v>
      </c>
      <c r="L87" t="s">
        <v>102</v>
      </c>
      <c r="M87" s="78">
        <v>2.0500000000000001E-2</v>
      </c>
      <c r="N87" s="78">
        <v>3.6900000000000002E-2</v>
      </c>
      <c r="O87" s="77">
        <v>18690.78</v>
      </c>
      <c r="P87" s="77">
        <v>108.46</v>
      </c>
      <c r="Q87" s="77">
        <v>0</v>
      </c>
      <c r="R87" s="77">
        <v>20.272019988</v>
      </c>
      <c r="S87" s="78">
        <v>0</v>
      </c>
      <c r="T87" s="78">
        <v>4.0000000000000002E-4</v>
      </c>
      <c r="U87" s="78">
        <v>1E-4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559</v>
      </c>
      <c r="G88" t="s">
        <v>365</v>
      </c>
      <c r="H88" t="s">
        <v>560</v>
      </c>
      <c r="I88" t="s">
        <v>206</v>
      </c>
      <c r="J88" t="s">
        <v>561</v>
      </c>
      <c r="K88" s="77">
        <v>4.74</v>
      </c>
      <c r="L88" t="s">
        <v>102</v>
      </c>
      <c r="M88" s="78">
        <v>3.6200000000000003E-2</v>
      </c>
      <c r="N88" s="78">
        <v>4.5100000000000001E-2</v>
      </c>
      <c r="O88" s="77">
        <v>803760</v>
      </c>
      <c r="P88" s="77">
        <v>99.56</v>
      </c>
      <c r="Q88" s="77">
        <v>0</v>
      </c>
      <c r="R88" s="77">
        <v>800.22345600000006</v>
      </c>
      <c r="S88" s="78">
        <v>5.0000000000000001E-4</v>
      </c>
      <c r="T88" s="78">
        <v>1.44E-2</v>
      </c>
      <c r="U88" s="78">
        <v>2.8E-3</v>
      </c>
    </row>
    <row r="89" spans="2:21">
      <c r="B89" t="s">
        <v>562</v>
      </c>
      <c r="C89" t="s">
        <v>563</v>
      </c>
      <c r="D89" t="s">
        <v>100</v>
      </c>
      <c r="E89" t="s">
        <v>123</v>
      </c>
      <c r="F89" t="s">
        <v>564</v>
      </c>
      <c r="G89" t="s">
        <v>565</v>
      </c>
      <c r="H89" t="s">
        <v>560</v>
      </c>
      <c r="I89" t="s">
        <v>206</v>
      </c>
      <c r="J89" t="s">
        <v>357</v>
      </c>
      <c r="K89" s="77">
        <v>3.56</v>
      </c>
      <c r="L89" t="s">
        <v>102</v>
      </c>
      <c r="M89" s="78">
        <v>3.9E-2</v>
      </c>
      <c r="N89" s="78">
        <v>4.4299999999999999E-2</v>
      </c>
      <c r="O89" s="77">
        <v>242424.24</v>
      </c>
      <c r="P89" s="77">
        <v>111.7</v>
      </c>
      <c r="Q89" s="77">
        <v>0</v>
      </c>
      <c r="R89" s="77">
        <v>270.78787607999999</v>
      </c>
      <c r="S89" s="78">
        <v>2.0000000000000001E-4</v>
      </c>
      <c r="T89" s="78">
        <v>4.8999999999999998E-3</v>
      </c>
      <c r="U89" s="78">
        <v>8.9999999999999998E-4</v>
      </c>
    </row>
    <row r="90" spans="2:21">
      <c r="B90" t="s">
        <v>566</v>
      </c>
      <c r="C90" t="s">
        <v>567</v>
      </c>
      <c r="D90" t="s">
        <v>100</v>
      </c>
      <c r="E90" t="s">
        <v>123</v>
      </c>
      <c r="F90" t="s">
        <v>568</v>
      </c>
      <c r="G90" t="s">
        <v>385</v>
      </c>
      <c r="H90" t="s">
        <v>569</v>
      </c>
      <c r="I90" t="s">
        <v>206</v>
      </c>
      <c r="J90" t="s">
        <v>357</v>
      </c>
      <c r="K90" s="77">
        <v>3.57</v>
      </c>
      <c r="L90" t="s">
        <v>102</v>
      </c>
      <c r="M90" s="78">
        <v>2.75E-2</v>
      </c>
      <c r="N90" s="78">
        <v>3.9600000000000003E-2</v>
      </c>
      <c r="O90" s="77">
        <v>191752.58</v>
      </c>
      <c r="P90" s="77">
        <v>106.24</v>
      </c>
      <c r="Q90" s="77">
        <v>6.3925700000000001</v>
      </c>
      <c r="R90" s="77">
        <v>210.110510992</v>
      </c>
      <c r="S90" s="78">
        <v>2.0000000000000001E-4</v>
      </c>
      <c r="T90" s="78">
        <v>3.8E-3</v>
      </c>
      <c r="U90" s="78">
        <v>6.9999999999999999E-4</v>
      </c>
    </row>
    <row r="91" spans="2:21">
      <c r="B91" t="s">
        <v>570</v>
      </c>
      <c r="C91" t="s">
        <v>571</v>
      </c>
      <c r="D91" t="s">
        <v>100</v>
      </c>
      <c r="E91" t="s">
        <v>123</v>
      </c>
      <c r="F91" t="s">
        <v>572</v>
      </c>
      <c r="G91" t="s">
        <v>550</v>
      </c>
      <c r="H91" t="s">
        <v>569</v>
      </c>
      <c r="I91" t="s">
        <v>206</v>
      </c>
      <c r="J91" t="s">
        <v>573</v>
      </c>
      <c r="K91" s="77">
        <v>2.4</v>
      </c>
      <c r="L91" t="s">
        <v>102</v>
      </c>
      <c r="M91" s="78">
        <v>0.04</v>
      </c>
      <c r="N91" s="78">
        <v>7.3800000000000004E-2</v>
      </c>
      <c r="O91" s="77">
        <v>135000</v>
      </c>
      <c r="P91" s="77">
        <v>103.93</v>
      </c>
      <c r="Q91" s="77">
        <v>0</v>
      </c>
      <c r="R91" s="77">
        <v>140.30549999999999</v>
      </c>
      <c r="S91" s="78">
        <v>1E-4</v>
      </c>
      <c r="T91" s="78">
        <v>2.5000000000000001E-3</v>
      </c>
      <c r="U91" s="78">
        <v>5.0000000000000001E-4</v>
      </c>
    </row>
    <row r="92" spans="2:21">
      <c r="B92" t="s">
        <v>574</v>
      </c>
      <c r="C92" t="s">
        <v>575</v>
      </c>
      <c r="D92" t="s">
        <v>100</v>
      </c>
      <c r="E92" t="s">
        <v>123</v>
      </c>
      <c r="F92" t="s">
        <v>572</v>
      </c>
      <c r="G92" t="s">
        <v>550</v>
      </c>
      <c r="H92" t="s">
        <v>576</v>
      </c>
      <c r="I92" t="s">
        <v>150</v>
      </c>
      <c r="J92" t="s">
        <v>577</v>
      </c>
      <c r="K92" s="77">
        <v>3.88</v>
      </c>
      <c r="L92" t="s">
        <v>102</v>
      </c>
      <c r="M92" s="78">
        <v>1.7500000000000002E-2</v>
      </c>
      <c r="N92" s="78">
        <v>7.0400000000000004E-2</v>
      </c>
      <c r="O92" s="77">
        <v>150000</v>
      </c>
      <c r="P92" s="77">
        <v>89.39</v>
      </c>
      <c r="Q92" s="77">
        <v>1.43363</v>
      </c>
      <c r="R92" s="77">
        <v>135.51863</v>
      </c>
      <c r="S92" s="78">
        <v>2.0000000000000001E-4</v>
      </c>
      <c r="T92" s="78">
        <v>2.3999999999999998E-3</v>
      </c>
      <c r="U92" s="78">
        <v>5.0000000000000001E-4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572</v>
      </c>
      <c r="G93" t="s">
        <v>550</v>
      </c>
      <c r="H93" t="s">
        <v>569</v>
      </c>
      <c r="I93" t="s">
        <v>206</v>
      </c>
      <c r="J93" t="s">
        <v>580</v>
      </c>
      <c r="K93" s="77">
        <v>3.08</v>
      </c>
      <c r="L93" t="s">
        <v>102</v>
      </c>
      <c r="M93" s="78">
        <v>3.2800000000000003E-2</v>
      </c>
      <c r="N93" s="78">
        <v>7.6700000000000004E-2</v>
      </c>
      <c r="O93" s="77">
        <v>103529.41</v>
      </c>
      <c r="P93" s="77">
        <v>99.89</v>
      </c>
      <c r="Q93" s="77">
        <v>0</v>
      </c>
      <c r="R93" s="77">
        <v>103.415527649</v>
      </c>
      <c r="S93" s="78">
        <v>1E-4</v>
      </c>
      <c r="T93" s="78">
        <v>1.9E-3</v>
      </c>
      <c r="U93" s="78">
        <v>4.0000000000000002E-4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583</v>
      </c>
      <c r="G94" t="s">
        <v>532</v>
      </c>
      <c r="H94" t="s">
        <v>584</v>
      </c>
      <c r="I94" t="s">
        <v>206</v>
      </c>
      <c r="J94" t="s">
        <v>585</v>
      </c>
      <c r="K94" s="77">
        <v>1.1499999999999999</v>
      </c>
      <c r="L94" t="s">
        <v>102</v>
      </c>
      <c r="M94" s="78">
        <v>4.9500000000000002E-2</v>
      </c>
      <c r="N94" s="78">
        <v>0.1244</v>
      </c>
      <c r="O94" s="77">
        <v>40000</v>
      </c>
      <c r="P94" s="77">
        <v>128.6</v>
      </c>
      <c r="Q94" s="77">
        <v>0</v>
      </c>
      <c r="R94" s="77">
        <v>51.44</v>
      </c>
      <c r="S94" s="78">
        <v>1E-4</v>
      </c>
      <c r="T94" s="78">
        <v>8.9999999999999998E-4</v>
      </c>
      <c r="U94" s="78">
        <v>2.0000000000000001E-4</v>
      </c>
    </row>
    <row r="95" spans="2:21">
      <c r="B95" s="79" t="s">
        <v>241</v>
      </c>
      <c r="C95" s="16"/>
      <c r="D95" s="16"/>
      <c r="E95" s="16"/>
      <c r="F95" s="16"/>
      <c r="K95" s="81">
        <v>4.2</v>
      </c>
      <c r="N95" s="80">
        <v>5.8700000000000002E-2</v>
      </c>
      <c r="O95" s="81">
        <v>21637477.129999999</v>
      </c>
      <c r="Q95" s="81">
        <v>162.97119000000001</v>
      </c>
      <c r="R95" s="81">
        <v>20094.360885086</v>
      </c>
      <c r="T95" s="80">
        <v>0.36199999999999999</v>
      </c>
      <c r="U95" s="80">
        <v>7.0000000000000007E-2</v>
      </c>
    </row>
    <row r="96" spans="2:21">
      <c r="B96" t="s">
        <v>586</v>
      </c>
      <c r="C96" t="s">
        <v>587</v>
      </c>
      <c r="D96" t="s">
        <v>100</v>
      </c>
      <c r="E96" t="s">
        <v>123</v>
      </c>
      <c r="F96" t="s">
        <v>326</v>
      </c>
      <c r="G96" t="s">
        <v>323</v>
      </c>
      <c r="H96" t="s">
        <v>205</v>
      </c>
      <c r="I96" t="s">
        <v>206</v>
      </c>
      <c r="J96" t="s">
        <v>588</v>
      </c>
      <c r="K96" s="77">
        <v>0.67</v>
      </c>
      <c r="L96" t="s">
        <v>102</v>
      </c>
      <c r="M96" s="78">
        <v>1.8700000000000001E-2</v>
      </c>
      <c r="N96" s="78">
        <v>4.9700000000000001E-2</v>
      </c>
      <c r="O96" s="77">
        <v>200000</v>
      </c>
      <c r="P96" s="77">
        <v>99.51</v>
      </c>
      <c r="Q96" s="77">
        <v>0</v>
      </c>
      <c r="R96" s="77">
        <v>199.02</v>
      </c>
      <c r="S96" s="78">
        <v>4.0000000000000002E-4</v>
      </c>
      <c r="T96" s="78">
        <v>3.5999999999999999E-3</v>
      </c>
      <c r="U96" s="78">
        <v>6.9999999999999999E-4</v>
      </c>
    </row>
    <row r="97" spans="2:21">
      <c r="B97" t="s">
        <v>589</v>
      </c>
      <c r="C97" t="s">
        <v>590</v>
      </c>
      <c r="D97" t="s">
        <v>100</v>
      </c>
      <c r="E97" t="s">
        <v>123</v>
      </c>
      <c r="F97" t="s">
        <v>326</v>
      </c>
      <c r="G97" t="s">
        <v>323</v>
      </c>
      <c r="H97" t="s">
        <v>205</v>
      </c>
      <c r="I97" t="s">
        <v>206</v>
      </c>
      <c r="J97" t="s">
        <v>387</v>
      </c>
      <c r="K97" s="77">
        <v>3.31</v>
      </c>
      <c r="L97" t="s">
        <v>102</v>
      </c>
      <c r="M97" s="78">
        <v>2.6800000000000001E-2</v>
      </c>
      <c r="N97" s="78">
        <v>4.99E-2</v>
      </c>
      <c r="O97" s="77">
        <v>577816.29</v>
      </c>
      <c r="P97" s="77">
        <v>94.81</v>
      </c>
      <c r="Q97" s="77">
        <v>0</v>
      </c>
      <c r="R97" s="77">
        <v>547.82762454900001</v>
      </c>
      <c r="S97" s="78">
        <v>2.0000000000000001E-4</v>
      </c>
      <c r="T97" s="78">
        <v>9.9000000000000008E-3</v>
      </c>
      <c r="U97" s="78">
        <v>1.9E-3</v>
      </c>
    </row>
    <row r="98" spans="2:21">
      <c r="B98" t="s">
        <v>591</v>
      </c>
      <c r="C98" t="s">
        <v>592</v>
      </c>
      <c r="D98" t="s">
        <v>100</v>
      </c>
      <c r="E98" t="s">
        <v>123</v>
      </c>
      <c r="F98" t="s">
        <v>330</v>
      </c>
      <c r="G98" t="s">
        <v>323</v>
      </c>
      <c r="H98" t="s">
        <v>205</v>
      </c>
      <c r="I98" t="s">
        <v>206</v>
      </c>
      <c r="J98" t="s">
        <v>593</v>
      </c>
      <c r="K98" s="77">
        <v>1.4</v>
      </c>
      <c r="L98" t="s">
        <v>102</v>
      </c>
      <c r="M98" s="78">
        <v>2.0199999999999999E-2</v>
      </c>
      <c r="N98" s="78">
        <v>4.9000000000000002E-2</v>
      </c>
      <c r="O98" s="77">
        <v>50000</v>
      </c>
      <c r="P98" s="77">
        <v>97.31</v>
      </c>
      <c r="Q98" s="77">
        <v>0</v>
      </c>
      <c r="R98" s="77">
        <v>48.655000000000001</v>
      </c>
      <c r="S98" s="78">
        <v>1E-4</v>
      </c>
      <c r="T98" s="78">
        <v>8.9999999999999998E-4</v>
      </c>
      <c r="U98" s="78">
        <v>2.0000000000000001E-4</v>
      </c>
    </row>
    <row r="99" spans="2:21">
      <c r="B99" t="s">
        <v>594</v>
      </c>
      <c r="C99" t="s">
        <v>595</v>
      </c>
      <c r="D99" t="s">
        <v>100</v>
      </c>
      <c r="E99" t="s">
        <v>123</v>
      </c>
      <c r="F99" t="s">
        <v>333</v>
      </c>
      <c r="G99" t="s">
        <v>323</v>
      </c>
      <c r="H99" t="s">
        <v>340</v>
      </c>
      <c r="I99" t="s">
        <v>150</v>
      </c>
      <c r="J99" t="s">
        <v>596</v>
      </c>
      <c r="K99" s="77">
        <v>3.65</v>
      </c>
      <c r="L99" t="s">
        <v>102</v>
      </c>
      <c r="M99" s="78">
        <v>2.7400000000000001E-2</v>
      </c>
      <c r="N99" s="78">
        <v>5.0099999999999999E-2</v>
      </c>
      <c r="O99" s="77">
        <v>88890</v>
      </c>
      <c r="P99" s="77">
        <v>93.39</v>
      </c>
      <c r="Q99" s="77">
        <v>0</v>
      </c>
      <c r="R99" s="77">
        <v>83.014370999999997</v>
      </c>
      <c r="S99" s="78">
        <v>1E-4</v>
      </c>
      <c r="T99" s="78">
        <v>1.5E-3</v>
      </c>
      <c r="U99" s="78">
        <v>2.9999999999999997E-4</v>
      </c>
    </row>
    <row r="100" spans="2:21">
      <c r="B100" t="s">
        <v>597</v>
      </c>
      <c r="C100" t="s">
        <v>598</v>
      </c>
      <c r="D100" t="s">
        <v>100</v>
      </c>
      <c r="E100" t="s">
        <v>123</v>
      </c>
      <c r="F100" t="s">
        <v>333</v>
      </c>
      <c r="G100" t="s">
        <v>323</v>
      </c>
      <c r="H100" t="s">
        <v>340</v>
      </c>
      <c r="I100" t="s">
        <v>150</v>
      </c>
      <c r="J100" t="s">
        <v>599</v>
      </c>
      <c r="K100" s="77">
        <v>1.66</v>
      </c>
      <c r="L100" t="s">
        <v>102</v>
      </c>
      <c r="M100" s="78">
        <v>2.98E-2</v>
      </c>
      <c r="N100" s="78">
        <v>5.11E-2</v>
      </c>
      <c r="O100" s="77">
        <v>316238</v>
      </c>
      <c r="P100" s="77">
        <v>97.54</v>
      </c>
      <c r="Q100" s="77">
        <v>0</v>
      </c>
      <c r="R100" s="77">
        <v>308.4585452</v>
      </c>
      <c r="S100" s="78">
        <v>1E-4</v>
      </c>
      <c r="T100" s="78">
        <v>5.5999999999999999E-3</v>
      </c>
      <c r="U100" s="78">
        <v>1.1000000000000001E-3</v>
      </c>
    </row>
    <row r="101" spans="2:21">
      <c r="B101" t="s">
        <v>600</v>
      </c>
      <c r="C101" t="s">
        <v>601</v>
      </c>
      <c r="D101" t="s">
        <v>100</v>
      </c>
      <c r="E101" t="s">
        <v>123</v>
      </c>
      <c r="F101" t="s">
        <v>364</v>
      </c>
      <c r="G101" t="s">
        <v>365</v>
      </c>
      <c r="H101" t="s">
        <v>205</v>
      </c>
      <c r="I101" t="s">
        <v>206</v>
      </c>
      <c r="J101" t="s">
        <v>593</v>
      </c>
      <c r="K101" s="77">
        <v>0.74</v>
      </c>
      <c r="L101" t="s">
        <v>102</v>
      </c>
      <c r="M101" s="78">
        <v>1.6299999999999999E-2</v>
      </c>
      <c r="N101" s="78">
        <v>5.1799999999999999E-2</v>
      </c>
      <c r="O101" s="77">
        <v>90000</v>
      </c>
      <c r="P101" s="77">
        <v>97.88</v>
      </c>
      <c r="Q101" s="77">
        <v>0</v>
      </c>
      <c r="R101" s="77">
        <v>88.091999999999999</v>
      </c>
      <c r="S101" s="78">
        <v>4.0000000000000002E-4</v>
      </c>
      <c r="T101" s="78">
        <v>1.6000000000000001E-3</v>
      </c>
      <c r="U101" s="78">
        <v>2.9999999999999997E-4</v>
      </c>
    </row>
    <row r="102" spans="2:21">
      <c r="B102" t="s">
        <v>602</v>
      </c>
      <c r="C102" t="s">
        <v>603</v>
      </c>
      <c r="D102" t="s">
        <v>100</v>
      </c>
      <c r="E102" t="s">
        <v>123</v>
      </c>
      <c r="F102" t="s">
        <v>604</v>
      </c>
      <c r="G102" t="s">
        <v>365</v>
      </c>
      <c r="H102" t="s">
        <v>205</v>
      </c>
      <c r="I102" t="s">
        <v>206</v>
      </c>
      <c r="J102" t="s">
        <v>350</v>
      </c>
      <c r="K102" s="77">
        <v>2.4</v>
      </c>
      <c r="L102" t="s">
        <v>102</v>
      </c>
      <c r="M102" s="78">
        <v>1.44E-2</v>
      </c>
      <c r="N102" s="78">
        <v>5.1400000000000001E-2</v>
      </c>
      <c r="O102" s="77">
        <v>81818.179999999993</v>
      </c>
      <c r="P102" s="77">
        <v>91.68</v>
      </c>
      <c r="Q102" s="77">
        <v>9.7454599999999996</v>
      </c>
      <c r="R102" s="77">
        <v>84.756367424000004</v>
      </c>
      <c r="S102" s="78">
        <v>2.0000000000000001E-4</v>
      </c>
      <c r="T102" s="78">
        <v>1.5E-3</v>
      </c>
      <c r="U102" s="78">
        <v>2.9999999999999997E-4</v>
      </c>
    </row>
    <row r="103" spans="2:21">
      <c r="B103" t="s">
        <v>605</v>
      </c>
      <c r="C103" t="s">
        <v>606</v>
      </c>
      <c r="D103" t="s">
        <v>100</v>
      </c>
      <c r="E103" t="s">
        <v>123</v>
      </c>
      <c r="F103" t="s">
        <v>372</v>
      </c>
      <c r="G103" t="s">
        <v>323</v>
      </c>
      <c r="H103" t="s">
        <v>340</v>
      </c>
      <c r="I103" t="s">
        <v>150</v>
      </c>
      <c r="J103" t="s">
        <v>588</v>
      </c>
      <c r="K103" s="77">
        <v>1.61</v>
      </c>
      <c r="L103" t="s">
        <v>102</v>
      </c>
      <c r="M103" s="78">
        <v>3.7600000000000001E-2</v>
      </c>
      <c r="N103" s="78">
        <v>5.0900000000000001E-2</v>
      </c>
      <c r="O103" s="77">
        <v>100000</v>
      </c>
      <c r="P103" s="77">
        <v>99.26</v>
      </c>
      <c r="Q103" s="77">
        <v>0</v>
      </c>
      <c r="R103" s="77">
        <v>99.26</v>
      </c>
      <c r="S103" s="78">
        <v>1E-4</v>
      </c>
      <c r="T103" s="78">
        <v>1.8E-3</v>
      </c>
      <c r="U103" s="78">
        <v>2.9999999999999997E-4</v>
      </c>
    </row>
    <row r="104" spans="2:21">
      <c r="B104" t="s">
        <v>607</v>
      </c>
      <c r="C104" t="s">
        <v>608</v>
      </c>
      <c r="D104" t="s">
        <v>100</v>
      </c>
      <c r="E104" t="s">
        <v>123</v>
      </c>
      <c r="F104" t="s">
        <v>384</v>
      </c>
      <c r="G104" t="s">
        <v>385</v>
      </c>
      <c r="H104" t="s">
        <v>386</v>
      </c>
      <c r="I104" t="s">
        <v>150</v>
      </c>
      <c r="J104" t="s">
        <v>357</v>
      </c>
      <c r="K104" s="77">
        <v>0</v>
      </c>
      <c r="L104" t="s">
        <v>102</v>
      </c>
      <c r="M104" s="78">
        <v>4.8000000000000001E-2</v>
      </c>
      <c r="N104" s="78">
        <v>0</v>
      </c>
      <c r="O104" s="77">
        <v>250000</v>
      </c>
      <c r="P104" s="77">
        <v>102.24</v>
      </c>
      <c r="Q104" s="77">
        <v>0</v>
      </c>
      <c r="R104" s="77">
        <v>255.6</v>
      </c>
      <c r="S104" s="78">
        <v>4.0000000000000002E-4</v>
      </c>
      <c r="T104" s="78">
        <v>4.5999999999999999E-3</v>
      </c>
      <c r="U104" s="78">
        <v>8.9999999999999998E-4</v>
      </c>
    </row>
    <row r="105" spans="2:21">
      <c r="B105" t="s">
        <v>609</v>
      </c>
      <c r="C105" t="s">
        <v>610</v>
      </c>
      <c r="D105" t="s">
        <v>100</v>
      </c>
      <c r="E105" t="s">
        <v>123</v>
      </c>
      <c r="F105" t="s">
        <v>611</v>
      </c>
      <c r="G105" t="s">
        <v>612</v>
      </c>
      <c r="H105" t="s">
        <v>407</v>
      </c>
      <c r="I105" t="s">
        <v>206</v>
      </c>
      <c r="J105" t="s">
        <v>334</v>
      </c>
      <c r="K105" s="77">
        <v>6.7</v>
      </c>
      <c r="L105" t="s">
        <v>102</v>
      </c>
      <c r="M105" s="78">
        <v>1.9E-2</v>
      </c>
      <c r="N105" s="78">
        <v>5.16E-2</v>
      </c>
      <c r="O105" s="77">
        <v>1392264</v>
      </c>
      <c r="P105" s="77">
        <v>80.8</v>
      </c>
      <c r="Q105" s="77">
        <v>0</v>
      </c>
      <c r="R105" s="77">
        <v>1124.949312</v>
      </c>
      <c r="S105" s="78">
        <v>1.2999999999999999E-3</v>
      </c>
      <c r="T105" s="78">
        <v>2.0299999999999999E-2</v>
      </c>
      <c r="U105" s="78">
        <v>3.8999999999999998E-3</v>
      </c>
    </row>
    <row r="106" spans="2:21">
      <c r="B106" t="s">
        <v>613</v>
      </c>
      <c r="C106" t="s">
        <v>614</v>
      </c>
      <c r="D106" t="s">
        <v>100</v>
      </c>
      <c r="E106" t="s">
        <v>123</v>
      </c>
      <c r="F106" t="s">
        <v>615</v>
      </c>
      <c r="G106" t="s">
        <v>490</v>
      </c>
      <c r="H106" t="s">
        <v>421</v>
      </c>
      <c r="I106" t="s">
        <v>206</v>
      </c>
      <c r="J106" t="s">
        <v>414</v>
      </c>
      <c r="K106" s="77">
        <v>8.17</v>
      </c>
      <c r="L106" t="s">
        <v>102</v>
      </c>
      <c r="M106" s="78">
        <v>2.4E-2</v>
      </c>
      <c r="N106" s="78">
        <v>5.3800000000000001E-2</v>
      </c>
      <c r="O106" s="77">
        <v>390806</v>
      </c>
      <c r="P106" s="77">
        <v>79.239999999999995</v>
      </c>
      <c r="Q106" s="77">
        <v>0</v>
      </c>
      <c r="R106" s="77">
        <v>309.67467440000001</v>
      </c>
      <c r="S106" s="78">
        <v>5.0000000000000001E-4</v>
      </c>
      <c r="T106" s="78">
        <v>5.5999999999999999E-3</v>
      </c>
      <c r="U106" s="78">
        <v>1.1000000000000001E-3</v>
      </c>
    </row>
    <row r="107" spans="2:21">
      <c r="B107" t="s">
        <v>616</v>
      </c>
      <c r="C107" t="s">
        <v>617</v>
      </c>
      <c r="D107" t="s">
        <v>100</v>
      </c>
      <c r="E107" t="s">
        <v>123</v>
      </c>
      <c r="F107" t="s">
        <v>618</v>
      </c>
      <c r="G107" t="s">
        <v>619</v>
      </c>
      <c r="H107" t="s">
        <v>421</v>
      </c>
      <c r="I107" t="s">
        <v>206</v>
      </c>
      <c r="J107" t="s">
        <v>227</v>
      </c>
      <c r="K107" s="77">
        <v>3.07</v>
      </c>
      <c r="L107" t="s">
        <v>102</v>
      </c>
      <c r="M107" s="78">
        <v>1.0800000000000001E-2</v>
      </c>
      <c r="N107" s="78">
        <v>4.9700000000000001E-2</v>
      </c>
      <c r="O107" s="77">
        <v>366956.75</v>
      </c>
      <c r="P107" s="77">
        <v>89.11</v>
      </c>
      <c r="Q107" s="77">
        <v>0</v>
      </c>
      <c r="R107" s="77">
        <v>326.995159925</v>
      </c>
      <c r="S107" s="78">
        <v>2.9999999999999997E-4</v>
      </c>
      <c r="T107" s="78">
        <v>5.8999999999999999E-3</v>
      </c>
      <c r="U107" s="78">
        <v>1.1000000000000001E-3</v>
      </c>
    </row>
    <row r="108" spans="2:21">
      <c r="B108" t="s">
        <v>620</v>
      </c>
      <c r="C108" t="s">
        <v>621</v>
      </c>
      <c r="D108" t="s">
        <v>100</v>
      </c>
      <c r="E108" t="s">
        <v>123</v>
      </c>
      <c r="F108" t="s">
        <v>420</v>
      </c>
      <c r="G108" t="s">
        <v>365</v>
      </c>
      <c r="H108" t="s">
        <v>421</v>
      </c>
      <c r="I108" t="s">
        <v>206</v>
      </c>
      <c r="J108" t="s">
        <v>622</v>
      </c>
      <c r="K108" s="77">
        <v>6.1</v>
      </c>
      <c r="L108" t="s">
        <v>102</v>
      </c>
      <c r="M108" s="78">
        <v>2.4400000000000002E-2</v>
      </c>
      <c r="N108" s="78">
        <v>5.5599999999999997E-2</v>
      </c>
      <c r="O108" s="77">
        <v>300000</v>
      </c>
      <c r="P108" s="77">
        <v>84.62</v>
      </c>
      <c r="Q108" s="77">
        <v>0</v>
      </c>
      <c r="R108" s="77">
        <v>253.86</v>
      </c>
      <c r="S108" s="78">
        <v>2.9999999999999997E-4</v>
      </c>
      <c r="T108" s="78">
        <v>4.5999999999999999E-3</v>
      </c>
      <c r="U108" s="78">
        <v>8.9999999999999998E-4</v>
      </c>
    </row>
    <row r="109" spans="2:21">
      <c r="B109" t="s">
        <v>623</v>
      </c>
      <c r="C109" t="s">
        <v>624</v>
      </c>
      <c r="D109" t="s">
        <v>100</v>
      </c>
      <c r="E109" t="s">
        <v>123</v>
      </c>
      <c r="F109" t="s">
        <v>625</v>
      </c>
      <c r="G109" t="s">
        <v>532</v>
      </c>
      <c r="H109" t="s">
        <v>421</v>
      </c>
      <c r="I109" t="s">
        <v>206</v>
      </c>
      <c r="J109" t="s">
        <v>626</v>
      </c>
      <c r="K109" s="77">
        <v>3.04</v>
      </c>
      <c r="L109" t="s">
        <v>102</v>
      </c>
      <c r="M109" s="78">
        <v>1.6400000000000001E-2</v>
      </c>
      <c r="N109" s="78">
        <v>5.4899999999999997E-2</v>
      </c>
      <c r="O109" s="77">
        <v>22368.42</v>
      </c>
      <c r="P109" s="77">
        <v>89.15</v>
      </c>
      <c r="Q109" s="77">
        <v>0</v>
      </c>
      <c r="R109" s="77">
        <v>19.941446429999999</v>
      </c>
      <c r="S109" s="78">
        <v>1E-4</v>
      </c>
      <c r="T109" s="78">
        <v>4.0000000000000002E-4</v>
      </c>
      <c r="U109" s="78">
        <v>1E-4</v>
      </c>
    </row>
    <row r="110" spans="2:21">
      <c r="B110" t="s">
        <v>627</v>
      </c>
      <c r="C110" t="s">
        <v>628</v>
      </c>
      <c r="D110" t="s">
        <v>100</v>
      </c>
      <c r="E110" t="s">
        <v>123</v>
      </c>
      <c r="F110" t="s">
        <v>437</v>
      </c>
      <c r="G110" t="s">
        <v>365</v>
      </c>
      <c r="H110" t="s">
        <v>421</v>
      </c>
      <c r="I110" t="s">
        <v>206</v>
      </c>
      <c r="J110" t="s">
        <v>629</v>
      </c>
      <c r="K110" s="77">
        <v>5.78</v>
      </c>
      <c r="L110" t="s">
        <v>102</v>
      </c>
      <c r="M110" s="78">
        <v>2.5499999999999998E-2</v>
      </c>
      <c r="N110" s="78">
        <v>5.5599999999999997E-2</v>
      </c>
      <c r="O110" s="77">
        <v>131258.57</v>
      </c>
      <c r="P110" s="77">
        <v>84.91</v>
      </c>
      <c r="Q110" s="77">
        <v>0</v>
      </c>
      <c r="R110" s="77">
        <v>111.451651787</v>
      </c>
      <c r="S110" s="78">
        <v>1E-4</v>
      </c>
      <c r="T110" s="78">
        <v>2E-3</v>
      </c>
      <c r="U110" s="78">
        <v>4.0000000000000002E-4</v>
      </c>
    </row>
    <row r="111" spans="2:21">
      <c r="B111" t="s">
        <v>630</v>
      </c>
      <c r="C111" t="s">
        <v>631</v>
      </c>
      <c r="D111" t="s">
        <v>100</v>
      </c>
      <c r="E111" t="s">
        <v>123</v>
      </c>
      <c r="F111" t="s">
        <v>442</v>
      </c>
      <c r="G111" t="s">
        <v>443</v>
      </c>
      <c r="H111" t="s">
        <v>421</v>
      </c>
      <c r="I111" t="s">
        <v>206</v>
      </c>
      <c r="J111" t="s">
        <v>632</v>
      </c>
      <c r="K111" s="77">
        <v>3</v>
      </c>
      <c r="L111" t="s">
        <v>102</v>
      </c>
      <c r="M111" s="78">
        <v>6.0299999999999999E-2</v>
      </c>
      <c r="N111" s="78">
        <v>5.57E-2</v>
      </c>
      <c r="O111" s="77">
        <v>100000</v>
      </c>
      <c r="P111" s="77">
        <v>102.71</v>
      </c>
      <c r="Q111" s="77">
        <v>0</v>
      </c>
      <c r="R111" s="77">
        <v>102.71</v>
      </c>
      <c r="S111" s="78">
        <v>2.9999999999999997E-4</v>
      </c>
      <c r="T111" s="78">
        <v>1.9E-3</v>
      </c>
      <c r="U111" s="78">
        <v>4.0000000000000002E-4</v>
      </c>
    </row>
    <row r="112" spans="2:21">
      <c r="B112" t="s">
        <v>633</v>
      </c>
      <c r="C112" t="s">
        <v>634</v>
      </c>
      <c r="D112" t="s">
        <v>100</v>
      </c>
      <c r="E112" t="s">
        <v>123</v>
      </c>
      <c r="F112" t="s">
        <v>442</v>
      </c>
      <c r="G112" t="s">
        <v>443</v>
      </c>
      <c r="H112" t="s">
        <v>421</v>
      </c>
      <c r="I112" t="s">
        <v>206</v>
      </c>
      <c r="J112" t="s">
        <v>635</v>
      </c>
      <c r="K112" s="77">
        <v>5.15</v>
      </c>
      <c r="L112" t="s">
        <v>102</v>
      </c>
      <c r="M112" s="78">
        <v>1.9400000000000001E-2</v>
      </c>
      <c r="N112" s="78">
        <v>5.3199999999999997E-2</v>
      </c>
      <c r="O112" s="77">
        <v>1158054</v>
      </c>
      <c r="P112" s="77">
        <v>84.69</v>
      </c>
      <c r="Q112" s="77">
        <v>0</v>
      </c>
      <c r="R112" s="77">
        <v>980.75593260000005</v>
      </c>
      <c r="S112" s="78">
        <v>3.3E-3</v>
      </c>
      <c r="T112" s="78">
        <v>1.77E-2</v>
      </c>
      <c r="U112" s="78">
        <v>3.3999999999999998E-3</v>
      </c>
    </row>
    <row r="113" spans="2:21">
      <c r="B113" t="s">
        <v>636</v>
      </c>
      <c r="C113" t="s">
        <v>637</v>
      </c>
      <c r="D113" t="s">
        <v>100</v>
      </c>
      <c r="E113" t="s">
        <v>123</v>
      </c>
      <c r="F113" t="s">
        <v>638</v>
      </c>
      <c r="G113" t="s">
        <v>443</v>
      </c>
      <c r="H113" t="s">
        <v>454</v>
      </c>
      <c r="I113" t="s">
        <v>150</v>
      </c>
      <c r="J113" t="s">
        <v>414</v>
      </c>
      <c r="K113" s="77">
        <v>5.37</v>
      </c>
      <c r="L113" t="s">
        <v>102</v>
      </c>
      <c r="M113" s="78">
        <v>1.95E-2</v>
      </c>
      <c r="N113" s="78">
        <v>5.2999999999999999E-2</v>
      </c>
      <c r="O113" s="77">
        <v>1487779.48</v>
      </c>
      <c r="P113" s="77">
        <v>83.94</v>
      </c>
      <c r="Q113" s="77">
        <v>0</v>
      </c>
      <c r="R113" s="77">
        <v>1248.842095512</v>
      </c>
      <c r="S113" s="78">
        <v>1.2999999999999999E-3</v>
      </c>
      <c r="T113" s="78">
        <v>2.2499999999999999E-2</v>
      </c>
      <c r="U113" s="78">
        <v>4.3E-3</v>
      </c>
    </row>
    <row r="114" spans="2:21">
      <c r="B114" t="s">
        <v>639</v>
      </c>
      <c r="C114" t="s">
        <v>640</v>
      </c>
      <c r="D114" t="s">
        <v>100</v>
      </c>
      <c r="E114" t="s">
        <v>123</v>
      </c>
      <c r="F114" t="s">
        <v>641</v>
      </c>
      <c r="G114" t="s">
        <v>365</v>
      </c>
      <c r="H114" t="s">
        <v>421</v>
      </c>
      <c r="I114" t="s">
        <v>206</v>
      </c>
      <c r="J114" t="s">
        <v>642</v>
      </c>
      <c r="K114" s="77">
        <v>5.36</v>
      </c>
      <c r="L114" t="s">
        <v>102</v>
      </c>
      <c r="M114" s="78">
        <v>4.8899999999999999E-2</v>
      </c>
      <c r="N114" s="78">
        <v>5.1999999999999998E-2</v>
      </c>
      <c r="O114" s="77">
        <v>1000000</v>
      </c>
      <c r="P114" s="77">
        <v>99.93</v>
      </c>
      <c r="Q114" s="77">
        <v>0</v>
      </c>
      <c r="R114" s="77">
        <v>999.3</v>
      </c>
      <c r="S114" s="78">
        <v>3.3E-3</v>
      </c>
      <c r="T114" s="78">
        <v>1.7999999999999999E-2</v>
      </c>
      <c r="U114" s="78">
        <v>3.5000000000000001E-3</v>
      </c>
    </row>
    <row r="115" spans="2:21">
      <c r="B115" t="s">
        <v>643</v>
      </c>
      <c r="C115" t="s">
        <v>644</v>
      </c>
      <c r="D115" t="s">
        <v>100</v>
      </c>
      <c r="E115" t="s">
        <v>123</v>
      </c>
      <c r="F115" t="s">
        <v>645</v>
      </c>
      <c r="G115" t="s">
        <v>646</v>
      </c>
      <c r="H115" t="s">
        <v>454</v>
      </c>
      <c r="I115" t="s">
        <v>150</v>
      </c>
      <c r="J115" t="s">
        <v>593</v>
      </c>
      <c r="K115" s="77">
        <v>0.41</v>
      </c>
      <c r="L115" t="s">
        <v>102</v>
      </c>
      <c r="M115" s="78">
        <v>1.49E-2</v>
      </c>
      <c r="N115" s="78">
        <v>4.82E-2</v>
      </c>
      <c r="O115" s="77">
        <v>150033.92000000001</v>
      </c>
      <c r="P115" s="77">
        <v>99.16</v>
      </c>
      <c r="Q115" s="77">
        <v>0</v>
      </c>
      <c r="R115" s="77">
        <v>148.77363507199999</v>
      </c>
      <c r="S115" s="78">
        <v>5.9999999999999995E-4</v>
      </c>
      <c r="T115" s="78">
        <v>2.7000000000000001E-3</v>
      </c>
      <c r="U115" s="78">
        <v>5.0000000000000001E-4</v>
      </c>
    </row>
    <row r="116" spans="2:21">
      <c r="B116" t="s">
        <v>647</v>
      </c>
      <c r="C116" t="s">
        <v>648</v>
      </c>
      <c r="D116" t="s">
        <v>100</v>
      </c>
      <c r="E116" t="s">
        <v>123</v>
      </c>
      <c r="F116" t="s">
        <v>649</v>
      </c>
      <c r="G116" t="s">
        <v>650</v>
      </c>
      <c r="H116" t="s">
        <v>421</v>
      </c>
      <c r="I116" t="s">
        <v>206</v>
      </c>
      <c r="J116" t="s">
        <v>651</v>
      </c>
      <c r="K116" s="77">
        <v>3.78</v>
      </c>
      <c r="L116" t="s">
        <v>102</v>
      </c>
      <c r="M116" s="78">
        <v>2.24E-2</v>
      </c>
      <c r="N116" s="78">
        <v>5.4600000000000003E-2</v>
      </c>
      <c r="O116" s="77">
        <v>50000</v>
      </c>
      <c r="P116" s="77">
        <v>89.71</v>
      </c>
      <c r="Q116" s="77">
        <v>0</v>
      </c>
      <c r="R116" s="77">
        <v>44.854999999999997</v>
      </c>
      <c r="S116" s="78">
        <v>1E-4</v>
      </c>
      <c r="T116" s="78">
        <v>8.0000000000000004E-4</v>
      </c>
      <c r="U116" s="78">
        <v>2.0000000000000001E-4</v>
      </c>
    </row>
    <row r="117" spans="2:21">
      <c r="B117" t="s">
        <v>652</v>
      </c>
      <c r="C117" t="s">
        <v>653</v>
      </c>
      <c r="D117" t="s">
        <v>100</v>
      </c>
      <c r="E117" t="s">
        <v>123</v>
      </c>
      <c r="F117" t="s">
        <v>451</v>
      </c>
      <c r="G117" t="s">
        <v>365</v>
      </c>
      <c r="H117" t="s">
        <v>421</v>
      </c>
      <c r="I117" t="s">
        <v>206</v>
      </c>
      <c r="J117" t="s">
        <v>599</v>
      </c>
      <c r="K117" s="77">
        <v>2.5099999999999998</v>
      </c>
      <c r="L117" t="s">
        <v>102</v>
      </c>
      <c r="M117" s="78">
        <v>5.6500000000000002E-2</v>
      </c>
      <c r="N117" s="78">
        <v>5.4300000000000001E-2</v>
      </c>
      <c r="O117" s="77">
        <v>66666.67</v>
      </c>
      <c r="P117" s="77">
        <v>102.13</v>
      </c>
      <c r="Q117" s="77">
        <v>0</v>
      </c>
      <c r="R117" s="77">
        <v>68.086670071</v>
      </c>
      <c r="S117" s="78">
        <v>2.9999999999999997E-4</v>
      </c>
      <c r="T117" s="78">
        <v>1.1999999999999999E-3</v>
      </c>
      <c r="U117" s="78">
        <v>2.0000000000000001E-4</v>
      </c>
    </row>
    <row r="118" spans="2:21">
      <c r="B118" t="s">
        <v>654</v>
      </c>
      <c r="C118" t="s">
        <v>655</v>
      </c>
      <c r="D118" t="s">
        <v>100</v>
      </c>
      <c r="E118" t="s">
        <v>123</v>
      </c>
      <c r="F118" t="s">
        <v>457</v>
      </c>
      <c r="G118" t="s">
        <v>365</v>
      </c>
      <c r="H118" t="s">
        <v>421</v>
      </c>
      <c r="I118" t="s">
        <v>206</v>
      </c>
      <c r="J118" t="s">
        <v>350</v>
      </c>
      <c r="K118" s="77">
        <v>0.98</v>
      </c>
      <c r="L118" t="s">
        <v>102</v>
      </c>
      <c r="M118" s="78">
        <v>3.5000000000000003E-2</v>
      </c>
      <c r="N118" s="78">
        <v>5.74E-2</v>
      </c>
      <c r="O118" s="77">
        <v>19770.11</v>
      </c>
      <c r="P118" s="77">
        <v>98.8</v>
      </c>
      <c r="Q118" s="77">
        <v>0</v>
      </c>
      <c r="R118" s="77">
        <v>19.53286868</v>
      </c>
      <c r="S118" s="78">
        <v>0</v>
      </c>
      <c r="T118" s="78">
        <v>4.0000000000000002E-4</v>
      </c>
      <c r="U118" s="78">
        <v>1E-4</v>
      </c>
    </row>
    <row r="119" spans="2:21">
      <c r="B119" t="s">
        <v>656</v>
      </c>
      <c r="C119" t="s">
        <v>657</v>
      </c>
      <c r="D119" t="s">
        <v>100</v>
      </c>
      <c r="E119" t="s">
        <v>123</v>
      </c>
      <c r="F119" t="s">
        <v>658</v>
      </c>
      <c r="G119" t="s">
        <v>550</v>
      </c>
      <c r="H119" t="s">
        <v>421</v>
      </c>
      <c r="I119" t="s">
        <v>206</v>
      </c>
      <c r="J119" t="s">
        <v>659</v>
      </c>
      <c r="K119" s="77">
        <v>3.29</v>
      </c>
      <c r="L119" t="s">
        <v>102</v>
      </c>
      <c r="M119" s="78">
        <v>6.3500000000000001E-2</v>
      </c>
      <c r="N119" s="78">
        <v>7.0000000000000007E-2</v>
      </c>
      <c r="O119" s="77">
        <v>227817</v>
      </c>
      <c r="P119" s="77">
        <v>99.14</v>
      </c>
      <c r="Q119" s="77">
        <v>0</v>
      </c>
      <c r="R119" s="77">
        <v>225.85777379999999</v>
      </c>
      <c r="S119" s="78">
        <v>5.9999999999999995E-4</v>
      </c>
      <c r="T119" s="78">
        <v>4.1000000000000003E-3</v>
      </c>
      <c r="U119" s="78">
        <v>8.0000000000000004E-4</v>
      </c>
    </row>
    <row r="120" spans="2:21">
      <c r="B120" t="s">
        <v>660</v>
      </c>
      <c r="C120" t="s">
        <v>661</v>
      </c>
      <c r="D120" t="s">
        <v>100</v>
      </c>
      <c r="E120" t="s">
        <v>123</v>
      </c>
      <c r="F120" t="s">
        <v>662</v>
      </c>
      <c r="G120" t="s">
        <v>550</v>
      </c>
      <c r="H120" t="s">
        <v>454</v>
      </c>
      <c r="I120" t="s">
        <v>150</v>
      </c>
      <c r="J120" t="s">
        <v>663</v>
      </c>
      <c r="K120" s="77">
        <v>1.69</v>
      </c>
      <c r="L120" t="s">
        <v>102</v>
      </c>
      <c r="M120" s="78">
        <v>5.0999999999999997E-2</v>
      </c>
      <c r="N120" s="78">
        <v>5.7799999999999997E-2</v>
      </c>
      <c r="O120" s="77">
        <v>194594.6</v>
      </c>
      <c r="P120" s="77">
        <v>99.85</v>
      </c>
      <c r="Q120" s="77">
        <v>0</v>
      </c>
      <c r="R120" s="77">
        <v>194.30270809999999</v>
      </c>
      <c r="S120" s="78">
        <v>8.9999999999999998E-4</v>
      </c>
      <c r="T120" s="78">
        <v>3.5000000000000001E-3</v>
      </c>
      <c r="U120" s="78">
        <v>6.9999999999999999E-4</v>
      </c>
    </row>
    <row r="121" spans="2:21">
      <c r="B121" t="s">
        <v>664</v>
      </c>
      <c r="C121" t="s">
        <v>665</v>
      </c>
      <c r="D121" t="s">
        <v>100</v>
      </c>
      <c r="E121" t="s">
        <v>123</v>
      </c>
      <c r="F121" t="s">
        <v>662</v>
      </c>
      <c r="G121" t="s">
        <v>550</v>
      </c>
      <c r="H121" t="s">
        <v>454</v>
      </c>
      <c r="I121" t="s">
        <v>150</v>
      </c>
      <c r="J121" t="s">
        <v>227</v>
      </c>
      <c r="K121" s="77">
        <v>6.56</v>
      </c>
      <c r="L121" t="s">
        <v>102</v>
      </c>
      <c r="M121" s="78">
        <v>2.8000000000000001E-2</v>
      </c>
      <c r="N121" s="78">
        <v>5.9700000000000003E-2</v>
      </c>
      <c r="O121" s="77">
        <v>383666.31</v>
      </c>
      <c r="P121" s="77">
        <v>81.790000000000006</v>
      </c>
      <c r="Q121" s="77">
        <v>13.476279999999999</v>
      </c>
      <c r="R121" s="77">
        <v>327.27695494900001</v>
      </c>
      <c r="S121" s="78">
        <v>6.9999999999999999E-4</v>
      </c>
      <c r="T121" s="78">
        <v>5.8999999999999999E-3</v>
      </c>
      <c r="U121" s="78">
        <v>1.1000000000000001E-3</v>
      </c>
    </row>
    <row r="122" spans="2:21">
      <c r="B122" t="s">
        <v>666</v>
      </c>
      <c r="C122" t="s">
        <v>667</v>
      </c>
      <c r="D122" t="s">
        <v>100</v>
      </c>
      <c r="E122" t="s">
        <v>123</v>
      </c>
      <c r="F122" t="s">
        <v>668</v>
      </c>
      <c r="G122" t="s">
        <v>550</v>
      </c>
      <c r="H122" t="s">
        <v>421</v>
      </c>
      <c r="I122" t="s">
        <v>206</v>
      </c>
      <c r="J122" t="s">
        <v>387</v>
      </c>
      <c r="K122" s="77">
        <v>3.04</v>
      </c>
      <c r="L122" t="s">
        <v>102</v>
      </c>
      <c r="M122" s="78">
        <v>3.49E-2</v>
      </c>
      <c r="N122" s="78">
        <v>7.1800000000000003E-2</v>
      </c>
      <c r="O122" s="77">
        <v>550000</v>
      </c>
      <c r="P122" s="77">
        <v>90.72</v>
      </c>
      <c r="Q122" s="77">
        <v>0</v>
      </c>
      <c r="R122" s="77">
        <v>498.96</v>
      </c>
      <c r="S122" s="78">
        <v>5.9999999999999995E-4</v>
      </c>
      <c r="T122" s="78">
        <v>8.9999999999999993E-3</v>
      </c>
      <c r="U122" s="78">
        <v>1.6999999999999999E-3</v>
      </c>
    </row>
    <row r="123" spans="2:21">
      <c r="B123" t="s">
        <v>669</v>
      </c>
      <c r="C123" t="s">
        <v>670</v>
      </c>
      <c r="D123" t="s">
        <v>100</v>
      </c>
      <c r="E123" t="s">
        <v>123</v>
      </c>
      <c r="F123" t="s">
        <v>479</v>
      </c>
      <c r="G123" t="s">
        <v>480</v>
      </c>
      <c r="H123" t="s">
        <v>421</v>
      </c>
      <c r="I123" t="s">
        <v>206</v>
      </c>
      <c r="J123" t="s">
        <v>671</v>
      </c>
      <c r="K123" s="77">
        <v>3.26</v>
      </c>
      <c r="L123" t="s">
        <v>102</v>
      </c>
      <c r="M123" s="78">
        <v>5.0900000000000001E-2</v>
      </c>
      <c r="N123" s="78">
        <v>4.9799999999999997E-2</v>
      </c>
      <c r="O123" s="77">
        <v>11250</v>
      </c>
      <c r="P123" s="77">
        <v>100.22</v>
      </c>
      <c r="Q123" s="77">
        <v>2.5430600000000001</v>
      </c>
      <c r="R123" s="77">
        <v>13.81781</v>
      </c>
      <c r="S123" s="78">
        <v>0</v>
      </c>
      <c r="T123" s="78">
        <v>2.0000000000000001E-4</v>
      </c>
      <c r="U123" s="78">
        <v>0</v>
      </c>
    </row>
    <row r="124" spans="2:21">
      <c r="B124" t="s">
        <v>672</v>
      </c>
      <c r="C124" t="s">
        <v>673</v>
      </c>
      <c r="D124" t="s">
        <v>100</v>
      </c>
      <c r="E124" t="s">
        <v>123</v>
      </c>
      <c r="F124" t="s">
        <v>494</v>
      </c>
      <c r="G124" t="s">
        <v>365</v>
      </c>
      <c r="H124" t="s">
        <v>491</v>
      </c>
      <c r="I124" t="s">
        <v>206</v>
      </c>
      <c r="J124" t="s">
        <v>334</v>
      </c>
      <c r="K124" s="77">
        <v>5.2</v>
      </c>
      <c r="L124" t="s">
        <v>102</v>
      </c>
      <c r="M124" s="78">
        <v>2.41E-2</v>
      </c>
      <c r="N124" s="78">
        <v>6.1800000000000001E-2</v>
      </c>
      <c r="O124" s="77">
        <v>658641.78</v>
      </c>
      <c r="P124" s="77">
        <v>83.89</v>
      </c>
      <c r="Q124" s="77">
        <v>0</v>
      </c>
      <c r="R124" s="77">
        <v>552.53458924200004</v>
      </c>
      <c r="S124" s="78">
        <v>4.0000000000000002E-4</v>
      </c>
      <c r="T124" s="78">
        <v>0.01</v>
      </c>
      <c r="U124" s="78">
        <v>1.9E-3</v>
      </c>
    </row>
    <row r="125" spans="2:21">
      <c r="B125" t="s">
        <v>674</v>
      </c>
      <c r="C125" t="s">
        <v>675</v>
      </c>
      <c r="D125" t="s">
        <v>100</v>
      </c>
      <c r="E125" t="s">
        <v>123</v>
      </c>
      <c r="F125" t="s">
        <v>494</v>
      </c>
      <c r="G125" t="s">
        <v>365</v>
      </c>
      <c r="H125" t="s">
        <v>491</v>
      </c>
      <c r="I125" t="s">
        <v>206</v>
      </c>
      <c r="J125" t="s">
        <v>642</v>
      </c>
      <c r="K125" s="77">
        <v>6.9</v>
      </c>
      <c r="L125" t="s">
        <v>102</v>
      </c>
      <c r="M125" s="78">
        <v>4.9399999999999999E-2</v>
      </c>
      <c r="N125" s="78">
        <v>6.5600000000000006E-2</v>
      </c>
      <c r="O125" s="77">
        <v>1265000</v>
      </c>
      <c r="P125" s="77">
        <v>92.37</v>
      </c>
      <c r="Q125" s="77">
        <v>0</v>
      </c>
      <c r="R125" s="77">
        <v>1168.4804999999999</v>
      </c>
      <c r="S125" s="78">
        <v>1.6000000000000001E-3</v>
      </c>
      <c r="T125" s="78">
        <v>2.1100000000000001E-2</v>
      </c>
      <c r="U125" s="78">
        <v>4.1000000000000003E-3</v>
      </c>
    </row>
    <row r="126" spans="2:21">
      <c r="B126" t="s">
        <v>676</v>
      </c>
      <c r="C126" t="s">
        <v>677</v>
      </c>
      <c r="D126" t="s">
        <v>100</v>
      </c>
      <c r="E126" t="s">
        <v>123</v>
      </c>
      <c r="F126" t="s">
        <v>498</v>
      </c>
      <c r="G126" t="s">
        <v>132</v>
      </c>
      <c r="H126" t="s">
        <v>491</v>
      </c>
      <c r="I126" t="s">
        <v>206</v>
      </c>
      <c r="J126" t="s">
        <v>678</v>
      </c>
      <c r="K126" s="77">
        <v>1.1200000000000001</v>
      </c>
      <c r="L126" t="s">
        <v>102</v>
      </c>
      <c r="M126" s="78">
        <v>3.6499999999999998E-2</v>
      </c>
      <c r="N126" s="78">
        <v>5.33E-2</v>
      </c>
      <c r="O126" s="77">
        <v>140000</v>
      </c>
      <c r="P126" s="77">
        <v>99.41</v>
      </c>
      <c r="Q126" s="77">
        <v>0</v>
      </c>
      <c r="R126" s="77">
        <v>139.17400000000001</v>
      </c>
      <c r="S126" s="78">
        <v>1E-4</v>
      </c>
      <c r="T126" s="78">
        <v>2.5000000000000001E-3</v>
      </c>
      <c r="U126" s="78">
        <v>5.0000000000000001E-4</v>
      </c>
    </row>
    <row r="127" spans="2:21">
      <c r="B127" t="s">
        <v>679</v>
      </c>
      <c r="C127" t="s">
        <v>680</v>
      </c>
      <c r="D127" t="s">
        <v>100</v>
      </c>
      <c r="E127" t="s">
        <v>123</v>
      </c>
      <c r="F127" t="s">
        <v>508</v>
      </c>
      <c r="G127" t="s">
        <v>443</v>
      </c>
      <c r="H127" t="s">
        <v>491</v>
      </c>
      <c r="I127" t="s">
        <v>206</v>
      </c>
      <c r="J127" t="s">
        <v>678</v>
      </c>
      <c r="K127" s="77">
        <v>2.64</v>
      </c>
      <c r="L127" t="s">
        <v>102</v>
      </c>
      <c r="M127" s="78">
        <v>2.9100000000000001E-2</v>
      </c>
      <c r="N127" s="78">
        <v>5.2900000000000003E-2</v>
      </c>
      <c r="O127" s="77">
        <v>20000</v>
      </c>
      <c r="P127" s="77">
        <v>94.88</v>
      </c>
      <c r="Q127" s="77">
        <v>0</v>
      </c>
      <c r="R127" s="77">
        <v>18.975999999999999</v>
      </c>
      <c r="S127" s="78">
        <v>0</v>
      </c>
      <c r="T127" s="78">
        <v>2.9999999999999997E-4</v>
      </c>
      <c r="U127" s="78">
        <v>1E-4</v>
      </c>
    </row>
    <row r="128" spans="2:21">
      <c r="B128" t="s">
        <v>681</v>
      </c>
      <c r="C128" t="s">
        <v>682</v>
      </c>
      <c r="D128" t="s">
        <v>100</v>
      </c>
      <c r="E128" t="s">
        <v>123</v>
      </c>
      <c r="F128" t="s">
        <v>508</v>
      </c>
      <c r="G128" t="s">
        <v>443</v>
      </c>
      <c r="H128" t="s">
        <v>491</v>
      </c>
      <c r="I128" t="s">
        <v>206</v>
      </c>
      <c r="J128" t="s">
        <v>683</v>
      </c>
      <c r="K128" s="77">
        <v>5.46</v>
      </c>
      <c r="L128" t="s">
        <v>102</v>
      </c>
      <c r="M128" s="78">
        <v>4.3799999999999999E-2</v>
      </c>
      <c r="N128" s="78">
        <v>5.3100000000000001E-2</v>
      </c>
      <c r="O128" s="77">
        <v>100000</v>
      </c>
      <c r="P128" s="77">
        <v>96.52</v>
      </c>
      <c r="Q128" s="77">
        <v>0</v>
      </c>
      <c r="R128" s="77">
        <v>96.52</v>
      </c>
      <c r="S128" s="78">
        <v>2.0000000000000001E-4</v>
      </c>
      <c r="T128" s="78">
        <v>1.6999999999999999E-3</v>
      </c>
      <c r="U128" s="78">
        <v>2.9999999999999997E-4</v>
      </c>
    </row>
    <row r="129" spans="2:21">
      <c r="B129" t="s">
        <v>684</v>
      </c>
      <c r="C129" t="s">
        <v>685</v>
      </c>
      <c r="D129" t="s">
        <v>100</v>
      </c>
      <c r="E129" t="s">
        <v>123</v>
      </c>
      <c r="F129" t="s">
        <v>686</v>
      </c>
      <c r="G129" t="s">
        <v>443</v>
      </c>
      <c r="H129" t="s">
        <v>491</v>
      </c>
      <c r="I129" t="s">
        <v>206</v>
      </c>
      <c r="J129" t="s">
        <v>290</v>
      </c>
      <c r="K129" s="77">
        <v>3.97</v>
      </c>
      <c r="L129" t="s">
        <v>102</v>
      </c>
      <c r="M129" s="78">
        <v>4.7E-2</v>
      </c>
      <c r="N129" s="78">
        <v>5.3199999999999997E-2</v>
      </c>
      <c r="O129" s="77">
        <v>1973000</v>
      </c>
      <c r="P129" s="77">
        <v>100.52</v>
      </c>
      <c r="Q129" s="77">
        <v>0</v>
      </c>
      <c r="R129" s="77">
        <v>1983.2596000000001</v>
      </c>
      <c r="S129" s="78">
        <v>2.2000000000000001E-3</v>
      </c>
      <c r="T129" s="78">
        <v>3.5700000000000003E-2</v>
      </c>
      <c r="U129" s="78">
        <v>6.8999999999999999E-3</v>
      </c>
    </row>
    <row r="130" spans="2:21">
      <c r="B130" t="s">
        <v>687</v>
      </c>
      <c r="C130" t="s">
        <v>688</v>
      </c>
      <c r="D130" t="s">
        <v>100</v>
      </c>
      <c r="E130" t="s">
        <v>123</v>
      </c>
      <c r="F130" t="s">
        <v>522</v>
      </c>
      <c r="G130" t="s">
        <v>443</v>
      </c>
      <c r="H130" t="s">
        <v>491</v>
      </c>
      <c r="I130" t="s">
        <v>206</v>
      </c>
      <c r="J130" t="s">
        <v>689</v>
      </c>
      <c r="K130" s="77">
        <v>7.59</v>
      </c>
      <c r="L130" t="s">
        <v>102</v>
      </c>
      <c r="M130" s="78">
        <v>2.5000000000000001E-2</v>
      </c>
      <c r="N130" s="78">
        <v>5.7000000000000002E-2</v>
      </c>
      <c r="O130" s="77">
        <v>700000</v>
      </c>
      <c r="P130" s="77">
        <v>79.12</v>
      </c>
      <c r="Q130" s="77">
        <v>8.75</v>
      </c>
      <c r="R130" s="77">
        <v>562.59</v>
      </c>
      <c r="S130" s="78">
        <v>5.0000000000000001E-4</v>
      </c>
      <c r="T130" s="78">
        <v>1.01E-2</v>
      </c>
      <c r="U130" s="78">
        <v>2E-3</v>
      </c>
    </row>
    <row r="131" spans="2:21">
      <c r="B131" t="s">
        <v>690</v>
      </c>
      <c r="C131" t="s">
        <v>691</v>
      </c>
      <c r="D131" t="s">
        <v>100</v>
      </c>
      <c r="E131" t="s">
        <v>123</v>
      </c>
      <c r="F131" t="s">
        <v>522</v>
      </c>
      <c r="G131" t="s">
        <v>443</v>
      </c>
      <c r="H131" t="s">
        <v>491</v>
      </c>
      <c r="I131" t="s">
        <v>206</v>
      </c>
      <c r="J131" t="s">
        <v>692</v>
      </c>
      <c r="K131" s="77">
        <v>0.83</v>
      </c>
      <c r="L131" t="s">
        <v>102</v>
      </c>
      <c r="M131" s="78">
        <v>3.9199999999999999E-2</v>
      </c>
      <c r="N131" s="78">
        <v>5.79E-2</v>
      </c>
      <c r="O131" s="77">
        <v>70000</v>
      </c>
      <c r="P131" s="77">
        <v>99.2</v>
      </c>
      <c r="Q131" s="77">
        <v>0</v>
      </c>
      <c r="R131" s="77">
        <v>69.44</v>
      </c>
      <c r="S131" s="78">
        <v>1E-4</v>
      </c>
      <c r="T131" s="78">
        <v>1.2999999999999999E-3</v>
      </c>
      <c r="U131" s="78">
        <v>2.0000000000000001E-4</v>
      </c>
    </row>
    <row r="132" spans="2:21">
      <c r="B132" t="s">
        <v>693</v>
      </c>
      <c r="C132" t="s">
        <v>694</v>
      </c>
      <c r="D132" t="s">
        <v>100</v>
      </c>
      <c r="E132" t="s">
        <v>123</v>
      </c>
      <c r="F132" t="s">
        <v>695</v>
      </c>
      <c r="G132" t="s">
        <v>696</v>
      </c>
      <c r="H132" t="s">
        <v>502</v>
      </c>
      <c r="I132" t="s">
        <v>150</v>
      </c>
      <c r="J132" t="s">
        <v>678</v>
      </c>
      <c r="K132" s="77">
        <v>3.04</v>
      </c>
      <c r="L132" t="s">
        <v>102</v>
      </c>
      <c r="M132" s="78">
        <v>4.1000000000000002E-2</v>
      </c>
      <c r="N132" s="78">
        <v>5.2900000000000003E-2</v>
      </c>
      <c r="O132" s="77">
        <v>37144</v>
      </c>
      <c r="P132" s="77">
        <v>97.33</v>
      </c>
      <c r="Q132" s="77">
        <v>0</v>
      </c>
      <c r="R132" s="77">
        <v>36.152255199999999</v>
      </c>
      <c r="S132" s="78">
        <v>1E-4</v>
      </c>
      <c r="T132" s="78">
        <v>6.9999999999999999E-4</v>
      </c>
      <c r="U132" s="78">
        <v>1E-4</v>
      </c>
    </row>
    <row r="133" spans="2:21">
      <c r="B133" t="s">
        <v>697</v>
      </c>
      <c r="C133" t="s">
        <v>698</v>
      </c>
      <c r="D133" t="s">
        <v>100</v>
      </c>
      <c r="E133" t="s">
        <v>123</v>
      </c>
      <c r="F133" t="s">
        <v>699</v>
      </c>
      <c r="G133" t="s">
        <v>443</v>
      </c>
      <c r="H133" t="s">
        <v>502</v>
      </c>
      <c r="I133" t="s">
        <v>150</v>
      </c>
      <c r="J133" t="s">
        <v>467</v>
      </c>
      <c r="K133" s="77">
        <v>2.93</v>
      </c>
      <c r="L133" t="s">
        <v>102</v>
      </c>
      <c r="M133" s="78">
        <v>1.84E-2</v>
      </c>
      <c r="N133" s="78">
        <v>5.0200000000000002E-2</v>
      </c>
      <c r="O133" s="77">
        <v>14115</v>
      </c>
      <c r="P133" s="77">
        <v>91.39</v>
      </c>
      <c r="Q133" s="77">
        <v>0.12986</v>
      </c>
      <c r="R133" s="77">
        <v>13.0295585</v>
      </c>
      <c r="S133" s="78">
        <v>0</v>
      </c>
      <c r="T133" s="78">
        <v>2.0000000000000001E-4</v>
      </c>
      <c r="U133" s="78">
        <v>0</v>
      </c>
    </row>
    <row r="134" spans="2:21">
      <c r="B134" t="s">
        <v>700</v>
      </c>
      <c r="C134" t="s">
        <v>701</v>
      </c>
      <c r="D134" t="s">
        <v>100</v>
      </c>
      <c r="E134" t="s">
        <v>123</v>
      </c>
      <c r="F134" t="s">
        <v>702</v>
      </c>
      <c r="G134" t="s">
        <v>443</v>
      </c>
      <c r="H134" t="s">
        <v>502</v>
      </c>
      <c r="I134" t="s">
        <v>150</v>
      </c>
      <c r="J134" t="s">
        <v>622</v>
      </c>
      <c r="K134" s="77">
        <v>5.14</v>
      </c>
      <c r="L134" t="s">
        <v>102</v>
      </c>
      <c r="M134" s="78">
        <v>2.6200000000000001E-2</v>
      </c>
      <c r="N134" s="78">
        <v>5.2600000000000001E-2</v>
      </c>
      <c r="O134" s="77">
        <v>450000</v>
      </c>
      <c r="P134" s="77">
        <v>88.74</v>
      </c>
      <c r="Q134" s="77">
        <v>0</v>
      </c>
      <c r="R134" s="77">
        <v>399.33</v>
      </c>
      <c r="S134" s="78">
        <v>2.9999999999999997E-4</v>
      </c>
      <c r="T134" s="78">
        <v>7.1999999999999998E-3</v>
      </c>
      <c r="U134" s="78">
        <v>1.4E-3</v>
      </c>
    </row>
    <row r="135" spans="2:21">
      <c r="B135" t="s">
        <v>703</v>
      </c>
      <c r="C135" t="s">
        <v>704</v>
      </c>
      <c r="D135" t="s">
        <v>100</v>
      </c>
      <c r="E135" t="s">
        <v>123</v>
      </c>
      <c r="F135" t="s">
        <v>705</v>
      </c>
      <c r="G135" t="s">
        <v>512</v>
      </c>
      <c r="H135" t="s">
        <v>491</v>
      </c>
      <c r="I135" t="s">
        <v>206</v>
      </c>
      <c r="J135" t="s">
        <v>683</v>
      </c>
      <c r="K135" s="77">
        <v>2.5299999999999998</v>
      </c>
      <c r="L135" t="s">
        <v>102</v>
      </c>
      <c r="M135" s="78">
        <v>2.3E-2</v>
      </c>
      <c r="N135" s="78">
        <v>5.79E-2</v>
      </c>
      <c r="O135" s="77">
        <v>167741.94</v>
      </c>
      <c r="P135" s="77">
        <v>91.98</v>
      </c>
      <c r="Q135" s="77">
        <v>0</v>
      </c>
      <c r="R135" s="77">
        <v>154.289036412</v>
      </c>
      <c r="S135" s="78">
        <v>2.0000000000000001E-4</v>
      </c>
      <c r="T135" s="78">
        <v>2.8E-3</v>
      </c>
      <c r="U135" s="78">
        <v>5.0000000000000001E-4</v>
      </c>
    </row>
    <row r="136" spans="2:21">
      <c r="B136" t="s">
        <v>706</v>
      </c>
      <c r="C136" t="s">
        <v>707</v>
      </c>
      <c r="D136" t="s">
        <v>100</v>
      </c>
      <c r="E136" t="s">
        <v>123</v>
      </c>
      <c r="F136" t="s">
        <v>705</v>
      </c>
      <c r="G136" t="s">
        <v>512</v>
      </c>
      <c r="H136" t="s">
        <v>491</v>
      </c>
      <c r="I136" t="s">
        <v>206</v>
      </c>
      <c r="J136" t="s">
        <v>227</v>
      </c>
      <c r="K136" s="77">
        <v>1.62</v>
      </c>
      <c r="L136" t="s">
        <v>102</v>
      </c>
      <c r="M136" s="78">
        <v>2.75E-2</v>
      </c>
      <c r="N136" s="78">
        <v>5.8400000000000001E-2</v>
      </c>
      <c r="O136" s="77">
        <v>51460.82</v>
      </c>
      <c r="P136" s="77">
        <v>95.52</v>
      </c>
      <c r="Q136" s="77">
        <v>0</v>
      </c>
      <c r="R136" s="77">
        <v>49.155375264</v>
      </c>
      <c r="S136" s="78">
        <v>2.0000000000000001E-4</v>
      </c>
      <c r="T136" s="78">
        <v>8.9999999999999998E-4</v>
      </c>
      <c r="U136" s="78">
        <v>2.0000000000000001E-4</v>
      </c>
    </row>
    <row r="137" spans="2:21">
      <c r="B137" t="s">
        <v>708</v>
      </c>
      <c r="C137" t="s">
        <v>709</v>
      </c>
      <c r="D137" t="s">
        <v>100</v>
      </c>
      <c r="E137" t="s">
        <v>123</v>
      </c>
      <c r="F137" t="s">
        <v>710</v>
      </c>
      <c r="G137" t="s">
        <v>532</v>
      </c>
      <c r="H137" t="s">
        <v>533</v>
      </c>
      <c r="I137" t="s">
        <v>206</v>
      </c>
      <c r="J137" t="s">
        <v>357</v>
      </c>
      <c r="K137" s="77">
        <v>1.72</v>
      </c>
      <c r="L137" t="s">
        <v>102</v>
      </c>
      <c r="M137" s="78">
        <v>3.9E-2</v>
      </c>
      <c r="N137" s="78">
        <v>6.2300000000000001E-2</v>
      </c>
      <c r="O137" s="77">
        <v>325000</v>
      </c>
      <c r="P137" s="77">
        <v>96.28</v>
      </c>
      <c r="Q137" s="77">
        <v>6.3375000000000004</v>
      </c>
      <c r="R137" s="77">
        <v>319.2475</v>
      </c>
      <c r="S137" s="78">
        <v>2.9999999999999997E-4</v>
      </c>
      <c r="T137" s="78">
        <v>5.7999999999999996E-3</v>
      </c>
      <c r="U137" s="78">
        <v>1.1000000000000001E-3</v>
      </c>
    </row>
    <row r="138" spans="2:21">
      <c r="B138" t="s">
        <v>711</v>
      </c>
      <c r="C138" t="s">
        <v>712</v>
      </c>
      <c r="D138" t="s">
        <v>100</v>
      </c>
      <c r="E138" t="s">
        <v>123</v>
      </c>
      <c r="F138" t="s">
        <v>713</v>
      </c>
      <c r="G138" t="s">
        <v>532</v>
      </c>
      <c r="H138" t="s">
        <v>533</v>
      </c>
      <c r="I138" t="s">
        <v>206</v>
      </c>
      <c r="J138" t="s">
        <v>714</v>
      </c>
      <c r="K138" s="77">
        <v>1.67</v>
      </c>
      <c r="L138" t="s">
        <v>102</v>
      </c>
      <c r="M138" s="78">
        <v>3.7499999999999999E-2</v>
      </c>
      <c r="N138" s="78">
        <v>5.28E-2</v>
      </c>
      <c r="O138" s="77">
        <v>12000</v>
      </c>
      <c r="P138" s="77">
        <v>98.54</v>
      </c>
      <c r="Q138" s="77">
        <v>0</v>
      </c>
      <c r="R138" s="77">
        <v>11.8248</v>
      </c>
      <c r="S138" s="78">
        <v>1E-4</v>
      </c>
      <c r="T138" s="78">
        <v>2.0000000000000001E-4</v>
      </c>
      <c r="U138" s="78">
        <v>0</v>
      </c>
    </row>
    <row r="139" spans="2:21">
      <c r="B139" t="s">
        <v>715</v>
      </c>
      <c r="C139" t="s">
        <v>716</v>
      </c>
      <c r="D139" t="s">
        <v>100</v>
      </c>
      <c r="E139" t="s">
        <v>123</v>
      </c>
      <c r="F139" t="s">
        <v>717</v>
      </c>
      <c r="G139" t="s">
        <v>550</v>
      </c>
      <c r="H139" t="s">
        <v>533</v>
      </c>
      <c r="I139" t="s">
        <v>206</v>
      </c>
      <c r="J139" t="s">
        <v>345</v>
      </c>
      <c r="K139" s="77">
        <v>1.76</v>
      </c>
      <c r="L139" t="s">
        <v>102</v>
      </c>
      <c r="M139" s="78">
        <v>5.45E-2</v>
      </c>
      <c r="N139" s="78">
        <v>0.12559999999999999</v>
      </c>
      <c r="O139" s="77">
        <v>96073.3</v>
      </c>
      <c r="P139" s="77">
        <v>89.65</v>
      </c>
      <c r="Q139" s="77">
        <v>0</v>
      </c>
      <c r="R139" s="77">
        <v>86.129713449999997</v>
      </c>
      <c r="S139" s="78">
        <v>2.9999999999999997E-4</v>
      </c>
      <c r="T139" s="78">
        <v>1.6000000000000001E-3</v>
      </c>
      <c r="U139" s="78">
        <v>2.9999999999999997E-4</v>
      </c>
    </row>
    <row r="140" spans="2:21">
      <c r="B140" t="s">
        <v>718</v>
      </c>
      <c r="C140" t="s">
        <v>719</v>
      </c>
      <c r="D140" t="s">
        <v>100</v>
      </c>
      <c r="E140" t="s">
        <v>123</v>
      </c>
      <c r="F140" t="s">
        <v>720</v>
      </c>
      <c r="G140" t="s">
        <v>532</v>
      </c>
      <c r="H140" t="s">
        <v>533</v>
      </c>
      <c r="I140" t="s">
        <v>206</v>
      </c>
      <c r="J140" t="s">
        <v>626</v>
      </c>
      <c r="K140" s="77">
        <v>1.97</v>
      </c>
      <c r="L140" t="s">
        <v>102</v>
      </c>
      <c r="M140" s="78">
        <v>3.3500000000000002E-2</v>
      </c>
      <c r="N140" s="78">
        <v>5.1900000000000002E-2</v>
      </c>
      <c r="O140" s="77">
        <v>24444.44</v>
      </c>
      <c r="P140" s="77">
        <v>96.58</v>
      </c>
      <c r="Q140" s="77">
        <v>8.35778</v>
      </c>
      <c r="R140" s="77">
        <v>31.966220151999998</v>
      </c>
      <c r="S140" s="78">
        <v>1E-4</v>
      </c>
      <c r="T140" s="78">
        <v>5.9999999999999995E-4</v>
      </c>
      <c r="U140" s="78">
        <v>1E-4</v>
      </c>
    </row>
    <row r="141" spans="2:21">
      <c r="B141" t="s">
        <v>721</v>
      </c>
      <c r="C141" t="s">
        <v>722</v>
      </c>
      <c r="D141" t="s">
        <v>100</v>
      </c>
      <c r="E141" t="s">
        <v>123</v>
      </c>
      <c r="F141" t="s">
        <v>723</v>
      </c>
      <c r="G141" t="s">
        <v>550</v>
      </c>
      <c r="H141" t="s">
        <v>533</v>
      </c>
      <c r="I141" t="s">
        <v>206</v>
      </c>
      <c r="J141" t="s">
        <v>319</v>
      </c>
      <c r="K141" s="77">
        <v>1.0900000000000001</v>
      </c>
      <c r="L141" t="s">
        <v>102</v>
      </c>
      <c r="M141" s="78">
        <v>3.95E-2</v>
      </c>
      <c r="N141" s="78">
        <v>7.6200000000000004E-2</v>
      </c>
      <c r="O141" s="77">
        <v>553850</v>
      </c>
      <c r="P141" s="77">
        <v>97.54</v>
      </c>
      <c r="Q141" s="77">
        <v>0</v>
      </c>
      <c r="R141" s="77">
        <v>540.22528999999997</v>
      </c>
      <c r="S141" s="78">
        <v>8.9999999999999998E-4</v>
      </c>
      <c r="T141" s="78">
        <v>9.7000000000000003E-3</v>
      </c>
      <c r="U141" s="78">
        <v>1.9E-3</v>
      </c>
    </row>
    <row r="142" spans="2:21">
      <c r="B142" t="s">
        <v>724</v>
      </c>
      <c r="C142" t="s">
        <v>725</v>
      </c>
      <c r="D142" t="s">
        <v>100</v>
      </c>
      <c r="E142" t="s">
        <v>123</v>
      </c>
      <c r="F142" t="s">
        <v>723</v>
      </c>
      <c r="G142" t="s">
        <v>550</v>
      </c>
      <c r="H142" t="s">
        <v>533</v>
      </c>
      <c r="I142" t="s">
        <v>206</v>
      </c>
      <c r="J142" t="s">
        <v>593</v>
      </c>
      <c r="K142" s="77">
        <v>0.65</v>
      </c>
      <c r="L142" t="s">
        <v>102</v>
      </c>
      <c r="M142" s="78">
        <v>6.0499999999999998E-2</v>
      </c>
      <c r="N142" s="78">
        <v>7.3700000000000002E-2</v>
      </c>
      <c r="O142" s="77">
        <v>74921.19</v>
      </c>
      <c r="P142" s="77">
        <v>101.23</v>
      </c>
      <c r="Q142" s="77">
        <v>0</v>
      </c>
      <c r="R142" s="77">
        <v>75.842720636999999</v>
      </c>
      <c r="S142" s="78">
        <v>4.0000000000000002E-4</v>
      </c>
      <c r="T142" s="78">
        <v>1.4E-3</v>
      </c>
      <c r="U142" s="78">
        <v>2.9999999999999997E-4</v>
      </c>
    </row>
    <row r="143" spans="2:21">
      <c r="B143" t="s">
        <v>726</v>
      </c>
      <c r="C143" t="s">
        <v>727</v>
      </c>
      <c r="D143" t="s">
        <v>100</v>
      </c>
      <c r="E143" t="s">
        <v>123</v>
      </c>
      <c r="F143" t="s">
        <v>728</v>
      </c>
      <c r="G143" t="s">
        <v>443</v>
      </c>
      <c r="H143" t="s">
        <v>541</v>
      </c>
      <c r="I143" t="s">
        <v>150</v>
      </c>
      <c r="J143" t="s">
        <v>495</v>
      </c>
      <c r="K143" s="77">
        <v>3.02</v>
      </c>
      <c r="L143" t="s">
        <v>102</v>
      </c>
      <c r="M143" s="78">
        <v>4.1000000000000002E-2</v>
      </c>
      <c r="N143" s="78">
        <v>5.5500000000000001E-2</v>
      </c>
      <c r="O143" s="77">
        <v>75777</v>
      </c>
      <c r="P143" s="77">
        <v>98.81</v>
      </c>
      <c r="Q143" s="77">
        <v>0</v>
      </c>
      <c r="R143" s="77">
        <v>74.875253700000002</v>
      </c>
      <c r="S143" s="78">
        <v>1E-4</v>
      </c>
      <c r="T143" s="78">
        <v>1.2999999999999999E-3</v>
      </c>
      <c r="U143" s="78">
        <v>2.9999999999999997E-4</v>
      </c>
    </row>
    <row r="144" spans="2:21">
      <c r="B144" t="s">
        <v>729</v>
      </c>
      <c r="C144" t="s">
        <v>730</v>
      </c>
      <c r="D144" t="s">
        <v>100</v>
      </c>
      <c r="E144" t="s">
        <v>123</v>
      </c>
      <c r="F144" t="s">
        <v>728</v>
      </c>
      <c r="G144" t="s">
        <v>443</v>
      </c>
      <c r="H144" t="s">
        <v>541</v>
      </c>
      <c r="I144" t="s">
        <v>150</v>
      </c>
      <c r="J144" t="s">
        <v>678</v>
      </c>
      <c r="K144" s="77">
        <v>2.1800000000000002</v>
      </c>
      <c r="L144" t="s">
        <v>102</v>
      </c>
      <c r="M144" s="78">
        <v>2.63E-2</v>
      </c>
      <c r="N144" s="78">
        <v>5.5500000000000001E-2</v>
      </c>
      <c r="O144" s="77">
        <v>40000</v>
      </c>
      <c r="P144" s="77">
        <v>95.9</v>
      </c>
      <c r="Q144" s="77">
        <v>0</v>
      </c>
      <c r="R144" s="77">
        <v>38.36</v>
      </c>
      <c r="S144" s="78">
        <v>0</v>
      </c>
      <c r="T144" s="78">
        <v>6.9999999999999999E-4</v>
      </c>
      <c r="U144" s="78">
        <v>1E-4</v>
      </c>
    </row>
    <row r="145" spans="2:21">
      <c r="B145" t="s">
        <v>731</v>
      </c>
      <c r="C145" t="s">
        <v>732</v>
      </c>
      <c r="D145" t="s">
        <v>100</v>
      </c>
      <c r="E145" t="s">
        <v>123</v>
      </c>
      <c r="F145" t="s">
        <v>728</v>
      </c>
      <c r="G145" t="s">
        <v>443</v>
      </c>
      <c r="H145" t="s">
        <v>541</v>
      </c>
      <c r="I145" t="s">
        <v>150</v>
      </c>
      <c r="J145" t="s">
        <v>599</v>
      </c>
      <c r="K145" s="77">
        <v>4.18</v>
      </c>
      <c r="L145" t="s">
        <v>102</v>
      </c>
      <c r="M145" s="78">
        <v>3.2599999999999997E-2</v>
      </c>
      <c r="N145" s="78">
        <v>5.4899999999999997E-2</v>
      </c>
      <c r="O145" s="77">
        <v>476890</v>
      </c>
      <c r="P145" s="77">
        <v>92.89</v>
      </c>
      <c r="Q145" s="77">
        <v>0</v>
      </c>
      <c r="R145" s="77">
        <v>442.98312099999998</v>
      </c>
      <c r="S145" s="78">
        <v>5.0000000000000001E-4</v>
      </c>
      <c r="T145" s="78">
        <v>8.0000000000000002E-3</v>
      </c>
      <c r="U145" s="78">
        <v>1.5E-3</v>
      </c>
    </row>
    <row r="146" spans="2:21">
      <c r="B146" t="s">
        <v>733</v>
      </c>
      <c r="C146" t="s">
        <v>734</v>
      </c>
      <c r="D146" t="s">
        <v>100</v>
      </c>
      <c r="E146" t="s">
        <v>123</v>
      </c>
      <c r="F146" t="s">
        <v>546</v>
      </c>
      <c r="G146" t="s">
        <v>385</v>
      </c>
      <c r="H146" t="s">
        <v>533</v>
      </c>
      <c r="I146" t="s">
        <v>206</v>
      </c>
      <c r="J146" t="s">
        <v>735</v>
      </c>
      <c r="K146" s="77">
        <v>0.66</v>
      </c>
      <c r="L146" t="s">
        <v>102</v>
      </c>
      <c r="M146" s="78">
        <v>6.4000000000000001E-2</v>
      </c>
      <c r="N146" s="78">
        <v>5.8299999999999998E-2</v>
      </c>
      <c r="O146" s="77">
        <v>10000</v>
      </c>
      <c r="P146" s="77">
        <v>100.97</v>
      </c>
      <c r="Q146" s="77">
        <v>0</v>
      </c>
      <c r="R146" s="77">
        <v>10.097</v>
      </c>
      <c r="S146" s="78">
        <v>0</v>
      </c>
      <c r="T146" s="78">
        <v>2.0000000000000001E-4</v>
      </c>
      <c r="U146" s="78">
        <v>0</v>
      </c>
    </row>
    <row r="147" spans="2:21">
      <c r="B147" t="s">
        <v>736</v>
      </c>
      <c r="C147" t="s">
        <v>737</v>
      </c>
      <c r="D147" t="s">
        <v>100</v>
      </c>
      <c r="E147" t="s">
        <v>123</v>
      </c>
      <c r="F147" t="s">
        <v>546</v>
      </c>
      <c r="G147" t="s">
        <v>385</v>
      </c>
      <c r="H147" t="s">
        <v>533</v>
      </c>
      <c r="I147" t="s">
        <v>206</v>
      </c>
      <c r="J147" t="s">
        <v>738</v>
      </c>
      <c r="K147" s="77">
        <v>4.67</v>
      </c>
      <c r="L147" t="s">
        <v>102</v>
      </c>
      <c r="M147" s="78">
        <v>2.4299999999999999E-2</v>
      </c>
      <c r="N147" s="78">
        <v>5.5100000000000003E-2</v>
      </c>
      <c r="O147" s="77">
        <v>225000</v>
      </c>
      <c r="P147" s="77">
        <v>87.67</v>
      </c>
      <c r="Q147" s="77">
        <v>0</v>
      </c>
      <c r="R147" s="77">
        <v>197.25749999999999</v>
      </c>
      <c r="S147" s="78">
        <v>2.0000000000000001E-4</v>
      </c>
      <c r="T147" s="78">
        <v>3.5999999999999999E-3</v>
      </c>
      <c r="U147" s="78">
        <v>6.9999999999999999E-4</v>
      </c>
    </row>
    <row r="148" spans="2:21">
      <c r="B148" t="s">
        <v>739</v>
      </c>
      <c r="C148" t="s">
        <v>740</v>
      </c>
      <c r="D148" t="s">
        <v>100</v>
      </c>
      <c r="E148" t="s">
        <v>123</v>
      </c>
      <c r="F148" t="s">
        <v>741</v>
      </c>
      <c r="G148" t="s">
        <v>132</v>
      </c>
      <c r="H148" t="s">
        <v>533</v>
      </c>
      <c r="I148" t="s">
        <v>206</v>
      </c>
      <c r="J148" t="s">
        <v>714</v>
      </c>
      <c r="K148" s="77">
        <v>2.7</v>
      </c>
      <c r="L148" t="s">
        <v>102</v>
      </c>
      <c r="M148" s="78">
        <v>0.04</v>
      </c>
      <c r="N148" s="78">
        <v>5.3800000000000001E-2</v>
      </c>
      <c r="O148" s="77">
        <v>7600</v>
      </c>
      <c r="P148" s="77">
        <v>97.49</v>
      </c>
      <c r="Q148" s="77">
        <v>0</v>
      </c>
      <c r="R148" s="77">
        <v>7.4092399999999996</v>
      </c>
      <c r="S148" s="78">
        <v>0</v>
      </c>
      <c r="T148" s="78">
        <v>1E-4</v>
      </c>
      <c r="U148" s="78">
        <v>0</v>
      </c>
    </row>
    <row r="149" spans="2:21">
      <c r="B149" t="s">
        <v>742</v>
      </c>
      <c r="C149" t="s">
        <v>743</v>
      </c>
      <c r="D149" t="s">
        <v>100</v>
      </c>
      <c r="E149" t="s">
        <v>123</v>
      </c>
      <c r="F149" t="s">
        <v>744</v>
      </c>
      <c r="G149" t="s">
        <v>745</v>
      </c>
      <c r="H149" t="s">
        <v>551</v>
      </c>
      <c r="I149" t="s">
        <v>150</v>
      </c>
      <c r="J149" t="s">
        <v>746</v>
      </c>
      <c r="K149" s="77">
        <v>2.4500000000000002</v>
      </c>
      <c r="L149" t="s">
        <v>102</v>
      </c>
      <c r="M149" s="78">
        <v>3.4500000000000003E-2</v>
      </c>
      <c r="N149" s="78">
        <v>5.9400000000000001E-2</v>
      </c>
      <c r="O149" s="77">
        <v>1048000</v>
      </c>
      <c r="P149" s="77">
        <v>94.64</v>
      </c>
      <c r="Q149" s="77">
        <v>0</v>
      </c>
      <c r="R149" s="77">
        <v>991.82719999999995</v>
      </c>
      <c r="S149" s="78">
        <v>1.4E-3</v>
      </c>
      <c r="T149" s="78">
        <v>1.7899999999999999E-2</v>
      </c>
      <c r="U149" s="78">
        <v>3.5000000000000001E-3</v>
      </c>
    </row>
    <row r="150" spans="2:21">
      <c r="B150" t="s">
        <v>747</v>
      </c>
      <c r="C150" t="s">
        <v>748</v>
      </c>
      <c r="D150" t="s">
        <v>100</v>
      </c>
      <c r="E150" t="s">
        <v>123</v>
      </c>
      <c r="F150" t="s">
        <v>749</v>
      </c>
      <c r="G150" t="s">
        <v>385</v>
      </c>
      <c r="H150" t="s">
        <v>551</v>
      </c>
      <c r="I150" t="s">
        <v>150</v>
      </c>
      <c r="J150" t="s">
        <v>357</v>
      </c>
      <c r="K150" s="77">
        <v>2.37</v>
      </c>
      <c r="L150" t="s">
        <v>102</v>
      </c>
      <c r="M150" s="78">
        <v>3.2899999999999999E-2</v>
      </c>
      <c r="N150" s="78">
        <v>6.0400000000000002E-2</v>
      </c>
      <c r="O150" s="77">
        <v>233333.34</v>
      </c>
      <c r="P150" s="77">
        <v>93.97</v>
      </c>
      <c r="Q150" s="77">
        <v>63.131250000000001</v>
      </c>
      <c r="R150" s="77">
        <v>282.39458959799998</v>
      </c>
      <c r="S150" s="78">
        <v>5.0000000000000001E-4</v>
      </c>
      <c r="T150" s="78">
        <v>5.1000000000000004E-3</v>
      </c>
      <c r="U150" s="78">
        <v>1E-3</v>
      </c>
    </row>
    <row r="151" spans="2:21">
      <c r="B151" t="s">
        <v>750</v>
      </c>
      <c r="C151" t="s">
        <v>751</v>
      </c>
      <c r="D151" t="s">
        <v>100</v>
      </c>
      <c r="E151" t="s">
        <v>123</v>
      </c>
      <c r="F151" t="s">
        <v>752</v>
      </c>
      <c r="G151" t="s">
        <v>540</v>
      </c>
      <c r="H151" t="s">
        <v>560</v>
      </c>
      <c r="I151" t="s">
        <v>206</v>
      </c>
      <c r="J151" t="s">
        <v>753</v>
      </c>
      <c r="K151" s="77">
        <v>0.38</v>
      </c>
      <c r="L151" t="s">
        <v>102</v>
      </c>
      <c r="M151" s="78">
        <v>0.02</v>
      </c>
      <c r="N151" s="78">
        <v>8.6599999999999996E-2</v>
      </c>
      <c r="O151" s="77">
        <v>85714.29</v>
      </c>
      <c r="P151" s="77">
        <v>97.59</v>
      </c>
      <c r="Q151" s="77">
        <v>43.5</v>
      </c>
      <c r="R151" s="77">
        <v>127.148575611</v>
      </c>
      <c r="S151" s="78">
        <v>5.9999999999999995E-4</v>
      </c>
      <c r="T151" s="78">
        <v>2.3E-3</v>
      </c>
      <c r="U151" s="78">
        <v>4.0000000000000002E-4</v>
      </c>
    </row>
    <row r="152" spans="2:21">
      <c r="B152" t="s">
        <v>754</v>
      </c>
      <c r="C152" t="s">
        <v>755</v>
      </c>
      <c r="D152" t="s">
        <v>100</v>
      </c>
      <c r="E152" t="s">
        <v>123</v>
      </c>
      <c r="F152" t="s">
        <v>568</v>
      </c>
      <c r="G152" t="s">
        <v>385</v>
      </c>
      <c r="H152" t="s">
        <v>569</v>
      </c>
      <c r="I152" t="s">
        <v>206</v>
      </c>
      <c r="J152" t="s">
        <v>714</v>
      </c>
      <c r="K152" s="77">
        <v>3.75</v>
      </c>
      <c r="L152" t="s">
        <v>102</v>
      </c>
      <c r="M152" s="78">
        <v>2.5000000000000001E-2</v>
      </c>
      <c r="N152" s="78">
        <v>6.4299999999999996E-2</v>
      </c>
      <c r="O152" s="77">
        <v>25000</v>
      </c>
      <c r="P152" s="77">
        <v>86.77</v>
      </c>
      <c r="Q152" s="77">
        <v>0</v>
      </c>
      <c r="R152" s="77">
        <v>21.692499999999999</v>
      </c>
      <c r="S152" s="78">
        <v>0</v>
      </c>
      <c r="T152" s="78">
        <v>4.0000000000000002E-4</v>
      </c>
      <c r="U152" s="78">
        <v>1E-4</v>
      </c>
    </row>
    <row r="153" spans="2:21">
      <c r="B153" t="s">
        <v>756</v>
      </c>
      <c r="C153" t="s">
        <v>757</v>
      </c>
      <c r="D153" t="s">
        <v>100</v>
      </c>
      <c r="E153" t="s">
        <v>123</v>
      </c>
      <c r="F153" t="s">
        <v>758</v>
      </c>
      <c r="G153" t="s">
        <v>565</v>
      </c>
      <c r="H153" t="s">
        <v>576</v>
      </c>
      <c r="I153" t="s">
        <v>150</v>
      </c>
      <c r="J153" t="s">
        <v>759</v>
      </c>
      <c r="K153" s="77">
        <v>1.41</v>
      </c>
      <c r="L153" t="s">
        <v>102</v>
      </c>
      <c r="M153" s="78">
        <v>7.0000000000000007E-2</v>
      </c>
      <c r="N153" s="78">
        <v>0.1071</v>
      </c>
      <c r="O153" s="77">
        <v>200000</v>
      </c>
      <c r="P153" s="77">
        <v>95.4</v>
      </c>
      <c r="Q153" s="77">
        <v>7</v>
      </c>
      <c r="R153" s="77">
        <v>197.8</v>
      </c>
      <c r="S153" s="78">
        <v>2.9999999999999997E-4</v>
      </c>
      <c r="T153" s="78">
        <v>3.5999999999999999E-3</v>
      </c>
      <c r="U153" s="78">
        <v>6.9999999999999999E-4</v>
      </c>
    </row>
    <row r="154" spans="2:21">
      <c r="B154" t="s">
        <v>760</v>
      </c>
      <c r="C154" t="s">
        <v>761</v>
      </c>
      <c r="D154" t="s">
        <v>100</v>
      </c>
      <c r="E154" t="s">
        <v>123</v>
      </c>
      <c r="F154" t="s">
        <v>717</v>
      </c>
      <c r="G154" t="s">
        <v>550</v>
      </c>
      <c r="H154" t="s">
        <v>569</v>
      </c>
      <c r="I154" t="s">
        <v>206</v>
      </c>
      <c r="J154" t="s">
        <v>580</v>
      </c>
      <c r="K154" s="77">
        <v>1.64</v>
      </c>
      <c r="L154" t="s">
        <v>102</v>
      </c>
      <c r="M154" s="78">
        <v>4.3499999999999997E-2</v>
      </c>
      <c r="N154" s="78">
        <v>0.29870000000000002</v>
      </c>
      <c r="O154" s="77">
        <v>122691.56</v>
      </c>
      <c r="P154" s="77">
        <v>68.44</v>
      </c>
      <c r="Q154" s="77">
        <v>0</v>
      </c>
      <c r="R154" s="77">
        <v>83.970103664000007</v>
      </c>
      <c r="S154" s="78">
        <v>1E-4</v>
      </c>
      <c r="T154" s="78">
        <v>1.5E-3</v>
      </c>
      <c r="U154" s="78">
        <v>2.9999999999999997E-4</v>
      </c>
    </row>
    <row r="155" spans="2:21">
      <c r="B155" t="s">
        <v>762</v>
      </c>
      <c r="C155" t="s">
        <v>763</v>
      </c>
      <c r="D155" t="s">
        <v>100</v>
      </c>
      <c r="E155" t="s">
        <v>123</v>
      </c>
      <c r="F155" t="s">
        <v>764</v>
      </c>
      <c r="G155" t="s">
        <v>650</v>
      </c>
      <c r="H155" t="s">
        <v>576</v>
      </c>
      <c r="I155" t="s">
        <v>150</v>
      </c>
      <c r="J155" t="s">
        <v>236</v>
      </c>
      <c r="K155" s="77">
        <v>4.6399999999999997</v>
      </c>
      <c r="L155" t="s">
        <v>102</v>
      </c>
      <c r="M155" s="78">
        <v>6.5199999999999994E-2</v>
      </c>
      <c r="N155" s="78">
        <v>6.7599999999999993E-2</v>
      </c>
      <c r="O155" s="77">
        <v>1000000</v>
      </c>
      <c r="P155" s="77">
        <v>99.76</v>
      </c>
      <c r="Q155" s="77">
        <v>0</v>
      </c>
      <c r="R155" s="77">
        <v>997.6</v>
      </c>
      <c r="S155" s="78">
        <v>1.1999999999999999E-3</v>
      </c>
      <c r="T155" s="78">
        <v>1.7999999999999999E-2</v>
      </c>
      <c r="U155" s="78">
        <v>3.5000000000000001E-3</v>
      </c>
    </row>
    <row r="156" spans="2:21">
      <c r="B156" t="s">
        <v>765</v>
      </c>
      <c r="C156" t="s">
        <v>766</v>
      </c>
      <c r="D156" t="s">
        <v>100</v>
      </c>
      <c r="E156" t="s">
        <v>123</v>
      </c>
      <c r="F156" t="s">
        <v>764</v>
      </c>
      <c r="G156" t="s">
        <v>650</v>
      </c>
      <c r="H156" t="s">
        <v>576</v>
      </c>
      <c r="I156" t="s">
        <v>150</v>
      </c>
      <c r="J156" t="s">
        <v>585</v>
      </c>
      <c r="K156" s="77">
        <v>3.52</v>
      </c>
      <c r="L156" t="s">
        <v>102</v>
      </c>
      <c r="M156" s="78">
        <v>6.7500000000000004E-2</v>
      </c>
      <c r="N156" s="78">
        <v>6.4500000000000002E-2</v>
      </c>
      <c r="O156" s="77">
        <v>235480</v>
      </c>
      <c r="P156" s="77">
        <v>102.47</v>
      </c>
      <c r="Q156" s="77">
        <v>0</v>
      </c>
      <c r="R156" s="77">
        <v>241.296356</v>
      </c>
      <c r="S156" s="78">
        <v>1E-4</v>
      </c>
      <c r="T156" s="78">
        <v>4.3E-3</v>
      </c>
      <c r="U156" s="78">
        <v>8.0000000000000004E-4</v>
      </c>
    </row>
    <row r="157" spans="2:21">
      <c r="B157" t="s">
        <v>767</v>
      </c>
      <c r="C157" t="s">
        <v>768</v>
      </c>
      <c r="D157" t="s">
        <v>100</v>
      </c>
      <c r="E157" t="s">
        <v>123</v>
      </c>
      <c r="F157" t="s">
        <v>583</v>
      </c>
      <c r="G157" t="s">
        <v>532</v>
      </c>
      <c r="H157" t="s">
        <v>584</v>
      </c>
      <c r="I157" t="s">
        <v>206</v>
      </c>
      <c r="J157" t="s">
        <v>738</v>
      </c>
      <c r="K157" s="77">
        <v>1.56</v>
      </c>
      <c r="L157" t="s">
        <v>102</v>
      </c>
      <c r="M157" s="78">
        <v>4.8000000000000001E-2</v>
      </c>
      <c r="N157" s="78">
        <v>0.13020000000000001</v>
      </c>
      <c r="O157" s="77">
        <v>60007.199999999997</v>
      </c>
      <c r="P157" s="77">
        <v>89.7</v>
      </c>
      <c r="Q157" s="77">
        <v>0</v>
      </c>
      <c r="R157" s="77">
        <v>53.8264584</v>
      </c>
      <c r="S157" s="78">
        <v>1E-4</v>
      </c>
      <c r="T157" s="78">
        <v>1E-3</v>
      </c>
      <c r="U157" s="78">
        <v>2.0000000000000001E-4</v>
      </c>
    </row>
    <row r="158" spans="2:21">
      <c r="B158" t="s">
        <v>769</v>
      </c>
      <c r="C158" t="s">
        <v>770</v>
      </c>
      <c r="D158" t="s">
        <v>100</v>
      </c>
      <c r="E158" t="s">
        <v>123</v>
      </c>
      <c r="F158" t="s">
        <v>771</v>
      </c>
      <c r="G158" t="s">
        <v>132</v>
      </c>
      <c r="H158" t="s">
        <v>211</v>
      </c>
      <c r="I158" t="s">
        <v>772</v>
      </c>
      <c r="J158" t="s">
        <v>505</v>
      </c>
      <c r="K158" s="77">
        <v>2.98</v>
      </c>
      <c r="L158" t="s">
        <v>102</v>
      </c>
      <c r="M158" s="78">
        <v>3.6499999999999998E-2</v>
      </c>
      <c r="N158" s="78">
        <v>5.9200000000000003E-2</v>
      </c>
      <c r="O158" s="77">
        <v>432506</v>
      </c>
      <c r="P158" s="77">
        <v>94.97</v>
      </c>
      <c r="Q158" s="77">
        <v>0</v>
      </c>
      <c r="R158" s="77">
        <v>410.75094819999998</v>
      </c>
      <c r="S158" s="78">
        <v>2.0000000000000001E-4</v>
      </c>
      <c r="T158" s="78">
        <v>7.4000000000000003E-3</v>
      </c>
      <c r="U158" s="78">
        <v>1.4E-3</v>
      </c>
    </row>
    <row r="159" spans="2:21">
      <c r="B159" t="s">
        <v>773</v>
      </c>
      <c r="C159" t="s">
        <v>774</v>
      </c>
      <c r="D159" t="s">
        <v>100</v>
      </c>
      <c r="E159" t="s">
        <v>123</v>
      </c>
      <c r="F159" t="s">
        <v>764</v>
      </c>
      <c r="G159" t="s">
        <v>650</v>
      </c>
      <c r="H159" t="s">
        <v>211</v>
      </c>
      <c r="I159" t="s">
        <v>772</v>
      </c>
      <c r="J159" t="s">
        <v>775</v>
      </c>
      <c r="K159" s="77">
        <v>2.46</v>
      </c>
      <c r="L159" t="s">
        <v>102</v>
      </c>
      <c r="M159" s="78">
        <v>7.1999999999999995E-2</v>
      </c>
      <c r="N159" s="78">
        <v>6.4699999999999994E-2</v>
      </c>
      <c r="O159" s="77">
        <v>149036.97</v>
      </c>
      <c r="P159" s="77">
        <v>103.81</v>
      </c>
      <c r="Q159" s="77">
        <v>0</v>
      </c>
      <c r="R159" s="77">
        <v>154.715278557</v>
      </c>
      <c r="S159" s="78">
        <v>2.0000000000000001E-4</v>
      </c>
      <c r="T159" s="78">
        <v>2.8E-3</v>
      </c>
      <c r="U159" s="78">
        <v>5.0000000000000001E-4</v>
      </c>
    </row>
    <row r="160" spans="2:21">
      <c r="B160" t="s">
        <v>776</v>
      </c>
      <c r="C160" t="s">
        <v>777</v>
      </c>
      <c r="D160" t="s">
        <v>100</v>
      </c>
      <c r="E160" t="s">
        <v>123</v>
      </c>
      <c r="F160" t="s">
        <v>778</v>
      </c>
      <c r="G160" t="s">
        <v>745</v>
      </c>
      <c r="H160" t="s">
        <v>211</v>
      </c>
      <c r="I160" t="s">
        <v>772</v>
      </c>
      <c r="J160" t="s">
        <v>266</v>
      </c>
      <c r="K160" s="77">
        <v>4.63</v>
      </c>
      <c r="L160" t="s">
        <v>102</v>
      </c>
      <c r="M160" s="78">
        <v>0.05</v>
      </c>
      <c r="N160" s="78">
        <v>5.3199999999999997E-2</v>
      </c>
      <c r="O160" s="77">
        <v>719000</v>
      </c>
      <c r="P160" s="77">
        <v>99.8</v>
      </c>
      <c r="Q160" s="77">
        <v>0</v>
      </c>
      <c r="R160" s="77">
        <v>717.56200000000001</v>
      </c>
      <c r="S160" s="78">
        <v>1.8E-3</v>
      </c>
      <c r="T160" s="78">
        <v>1.29E-2</v>
      </c>
      <c r="U160" s="78">
        <v>2.5000000000000001E-3</v>
      </c>
    </row>
    <row r="161" spans="2:21">
      <c r="B161" s="79" t="s">
        <v>312</v>
      </c>
      <c r="C161" s="16"/>
      <c r="D161" s="16"/>
      <c r="E161" s="16"/>
      <c r="F161" s="16"/>
      <c r="K161" s="81">
        <v>2.27</v>
      </c>
      <c r="N161" s="80">
        <v>7.2300000000000003E-2</v>
      </c>
      <c r="O161" s="81">
        <v>671722.2</v>
      </c>
      <c r="Q161" s="81">
        <v>10.28464</v>
      </c>
      <c r="R161" s="81">
        <v>691.89755430800005</v>
      </c>
      <c r="T161" s="80">
        <v>1.2500000000000001E-2</v>
      </c>
      <c r="U161" s="80">
        <v>2.3999999999999998E-3</v>
      </c>
    </row>
    <row r="162" spans="2:21">
      <c r="B162" t="s">
        <v>779</v>
      </c>
      <c r="C162" t="s">
        <v>780</v>
      </c>
      <c r="D162" t="s">
        <v>100</v>
      </c>
      <c r="E162" t="s">
        <v>123</v>
      </c>
      <c r="F162" t="s">
        <v>618</v>
      </c>
      <c r="G162" t="s">
        <v>619</v>
      </c>
      <c r="H162" t="s">
        <v>421</v>
      </c>
      <c r="I162" t="s">
        <v>206</v>
      </c>
      <c r="J162" t="s">
        <v>781</v>
      </c>
      <c r="K162" s="77">
        <v>3.02</v>
      </c>
      <c r="L162" t="s">
        <v>102</v>
      </c>
      <c r="M162" s="78">
        <v>2.12E-2</v>
      </c>
      <c r="N162" s="78">
        <v>5.5399999999999998E-2</v>
      </c>
      <c r="O162" s="77">
        <v>65634.86</v>
      </c>
      <c r="P162" s="77">
        <v>106.21</v>
      </c>
      <c r="Q162" s="77">
        <v>0</v>
      </c>
      <c r="R162" s="77">
        <v>69.710784806000007</v>
      </c>
      <c r="S162" s="78">
        <v>4.0000000000000002E-4</v>
      </c>
      <c r="T162" s="78">
        <v>1.2999999999999999E-3</v>
      </c>
      <c r="U162" s="78">
        <v>2.0000000000000001E-4</v>
      </c>
    </row>
    <row r="163" spans="2:21">
      <c r="B163" t="s">
        <v>782</v>
      </c>
      <c r="C163" t="s">
        <v>783</v>
      </c>
      <c r="D163" t="s">
        <v>100</v>
      </c>
      <c r="E163" t="s">
        <v>123</v>
      </c>
      <c r="F163" t="s">
        <v>649</v>
      </c>
      <c r="G163" t="s">
        <v>650</v>
      </c>
      <c r="H163" t="s">
        <v>421</v>
      </c>
      <c r="I163" t="s">
        <v>206</v>
      </c>
      <c r="J163" t="s">
        <v>781</v>
      </c>
      <c r="K163" s="77">
        <v>0.98</v>
      </c>
      <c r="L163" t="s">
        <v>102</v>
      </c>
      <c r="M163" s="78">
        <v>3.49E-2</v>
      </c>
      <c r="N163" s="78">
        <v>6.8000000000000005E-2</v>
      </c>
      <c r="O163" s="77">
        <v>290952.38</v>
      </c>
      <c r="P163" s="77">
        <v>104.41</v>
      </c>
      <c r="Q163" s="77">
        <v>0</v>
      </c>
      <c r="R163" s="77">
        <v>303.78337995800001</v>
      </c>
      <c r="S163" s="78">
        <v>2.9999999999999997E-4</v>
      </c>
      <c r="T163" s="78">
        <v>5.4999999999999997E-3</v>
      </c>
      <c r="U163" s="78">
        <v>1.1000000000000001E-3</v>
      </c>
    </row>
    <row r="164" spans="2:21">
      <c r="B164" t="s">
        <v>784</v>
      </c>
      <c r="C164" t="s">
        <v>785</v>
      </c>
      <c r="D164" t="s">
        <v>100</v>
      </c>
      <c r="E164" t="s">
        <v>123</v>
      </c>
      <c r="F164" t="s">
        <v>720</v>
      </c>
      <c r="G164" t="s">
        <v>532</v>
      </c>
      <c r="H164" t="s">
        <v>533</v>
      </c>
      <c r="I164" t="s">
        <v>206</v>
      </c>
      <c r="J164" t="s">
        <v>523</v>
      </c>
      <c r="K164" s="77">
        <v>1.95</v>
      </c>
      <c r="L164" t="s">
        <v>102</v>
      </c>
      <c r="M164" s="78">
        <v>5.6000000000000001E-2</v>
      </c>
      <c r="N164" s="78">
        <v>5.9400000000000001E-2</v>
      </c>
      <c r="O164" s="77">
        <v>26353.56</v>
      </c>
      <c r="P164" s="77">
        <v>108.99</v>
      </c>
      <c r="Q164" s="77">
        <v>10.28464</v>
      </c>
      <c r="R164" s="77">
        <v>39.007385044000003</v>
      </c>
      <c r="S164" s="78">
        <v>2.0000000000000001E-4</v>
      </c>
      <c r="T164" s="78">
        <v>6.9999999999999999E-4</v>
      </c>
      <c r="U164" s="78">
        <v>1E-4</v>
      </c>
    </row>
    <row r="165" spans="2:21">
      <c r="B165" t="s">
        <v>786</v>
      </c>
      <c r="C165" t="s">
        <v>787</v>
      </c>
      <c r="D165" t="s">
        <v>100</v>
      </c>
      <c r="E165" t="s">
        <v>123</v>
      </c>
      <c r="F165" t="s">
        <v>788</v>
      </c>
      <c r="G165" t="s">
        <v>650</v>
      </c>
      <c r="H165" t="s">
        <v>541</v>
      </c>
      <c r="I165" t="s">
        <v>150</v>
      </c>
      <c r="J165" t="s">
        <v>781</v>
      </c>
      <c r="K165" s="77">
        <v>3.53</v>
      </c>
      <c r="L165" t="s">
        <v>102</v>
      </c>
      <c r="M165" s="78">
        <v>4.6899999999999997E-2</v>
      </c>
      <c r="N165" s="78">
        <v>8.2900000000000001E-2</v>
      </c>
      <c r="O165" s="77">
        <v>288781.40000000002</v>
      </c>
      <c r="P165" s="77">
        <v>96.75</v>
      </c>
      <c r="Q165" s="77">
        <v>0</v>
      </c>
      <c r="R165" s="77">
        <v>279.3960045</v>
      </c>
      <c r="S165" s="78">
        <v>2.0000000000000001E-4</v>
      </c>
      <c r="T165" s="78">
        <v>5.0000000000000001E-3</v>
      </c>
      <c r="U165" s="78">
        <v>1E-3</v>
      </c>
    </row>
    <row r="166" spans="2:21">
      <c r="B166" s="79" t="s">
        <v>789</v>
      </c>
      <c r="C166" s="16"/>
      <c r="D166" s="16"/>
      <c r="E166" s="16"/>
      <c r="F166" s="16"/>
      <c r="K166" s="81">
        <v>0</v>
      </c>
      <c r="N166" s="80">
        <v>0</v>
      </c>
      <c r="O166" s="81">
        <v>0</v>
      </c>
      <c r="Q166" s="81">
        <v>0</v>
      </c>
      <c r="R166" s="81">
        <v>0</v>
      </c>
      <c r="T166" s="80">
        <v>0</v>
      </c>
      <c r="U166" s="80">
        <v>0</v>
      </c>
    </row>
    <row r="167" spans="2:21">
      <c r="B167" t="s">
        <v>211</v>
      </c>
      <c r="C167" t="s">
        <v>211</v>
      </c>
      <c r="D167" s="16"/>
      <c r="E167" s="16"/>
      <c r="F167" s="16"/>
      <c r="G167" t="s">
        <v>211</v>
      </c>
      <c r="H167" t="s">
        <v>211</v>
      </c>
      <c r="K167" s="77">
        <v>0</v>
      </c>
      <c r="L167" t="s">
        <v>211</v>
      </c>
      <c r="M167" s="78">
        <v>0</v>
      </c>
      <c r="N167" s="78">
        <v>0</v>
      </c>
      <c r="O167" s="77">
        <v>0</v>
      </c>
      <c r="P167" s="77">
        <v>0</v>
      </c>
      <c r="R167" s="77">
        <v>0</v>
      </c>
      <c r="S167" s="78">
        <v>0</v>
      </c>
      <c r="T167" s="78">
        <v>0</v>
      </c>
      <c r="U167" s="78">
        <v>0</v>
      </c>
    </row>
    <row r="168" spans="2:21">
      <c r="B168" s="79" t="s">
        <v>216</v>
      </c>
      <c r="C168" s="16"/>
      <c r="D168" s="16"/>
      <c r="E168" s="16"/>
      <c r="F168" s="16"/>
      <c r="K168" s="81">
        <v>4.96</v>
      </c>
      <c r="N168" s="80">
        <v>5.2499999999999998E-2</v>
      </c>
      <c r="O168" s="81">
        <v>805000</v>
      </c>
      <c r="Q168" s="81">
        <v>0</v>
      </c>
      <c r="R168" s="81">
        <v>2704.1884493535999</v>
      </c>
      <c r="T168" s="80">
        <v>4.87E-2</v>
      </c>
      <c r="U168" s="80">
        <v>9.4000000000000004E-3</v>
      </c>
    </row>
    <row r="169" spans="2:21">
      <c r="B169" s="79" t="s">
        <v>313</v>
      </c>
      <c r="C169" s="16"/>
      <c r="D169" s="16"/>
      <c r="E169" s="16"/>
      <c r="F169" s="16"/>
      <c r="K169" s="81">
        <v>0</v>
      </c>
      <c r="N169" s="80">
        <v>0</v>
      </c>
      <c r="O169" s="81">
        <v>0</v>
      </c>
      <c r="Q169" s="81">
        <v>0</v>
      </c>
      <c r="R169" s="81">
        <v>0</v>
      </c>
      <c r="T169" s="80">
        <v>0</v>
      </c>
      <c r="U169" s="80">
        <v>0</v>
      </c>
    </row>
    <row r="170" spans="2:21">
      <c r="B170" t="s">
        <v>211</v>
      </c>
      <c r="C170" t="s">
        <v>211</v>
      </c>
      <c r="D170" s="16"/>
      <c r="E170" s="16"/>
      <c r="F170" s="16"/>
      <c r="G170" t="s">
        <v>211</v>
      </c>
      <c r="H170" t="s">
        <v>211</v>
      </c>
      <c r="K170" s="77">
        <v>0</v>
      </c>
      <c r="L170" t="s">
        <v>211</v>
      </c>
      <c r="M170" s="78">
        <v>0</v>
      </c>
      <c r="N170" s="78">
        <v>0</v>
      </c>
      <c r="O170" s="77">
        <v>0</v>
      </c>
      <c r="P170" s="77">
        <v>0</v>
      </c>
      <c r="R170" s="77">
        <v>0</v>
      </c>
      <c r="S170" s="78">
        <v>0</v>
      </c>
      <c r="T170" s="78">
        <v>0</v>
      </c>
      <c r="U170" s="78">
        <v>0</v>
      </c>
    </row>
    <row r="171" spans="2:21">
      <c r="B171" s="79" t="s">
        <v>314</v>
      </c>
      <c r="C171" s="16"/>
      <c r="D171" s="16"/>
      <c r="E171" s="16"/>
      <c r="F171" s="16"/>
      <c r="K171" s="81">
        <v>4.96</v>
      </c>
      <c r="N171" s="80">
        <v>5.2499999999999998E-2</v>
      </c>
      <c r="O171" s="81">
        <v>805000</v>
      </c>
      <c r="Q171" s="81">
        <v>0</v>
      </c>
      <c r="R171" s="81">
        <v>2704.1884493535999</v>
      </c>
      <c r="T171" s="80">
        <v>4.87E-2</v>
      </c>
      <c r="U171" s="80">
        <v>9.4000000000000004E-3</v>
      </c>
    </row>
    <row r="172" spans="2:21">
      <c r="B172" t="s">
        <v>790</v>
      </c>
      <c r="C172" t="s">
        <v>791</v>
      </c>
      <c r="D172" t="s">
        <v>123</v>
      </c>
      <c r="E172" t="s">
        <v>381</v>
      </c>
      <c r="F172" t="s">
        <v>792</v>
      </c>
      <c r="G172" t="s">
        <v>793</v>
      </c>
      <c r="H172" t="s">
        <v>794</v>
      </c>
      <c r="I172" t="s">
        <v>556</v>
      </c>
      <c r="J172" t="s">
        <v>781</v>
      </c>
      <c r="K172" s="77">
        <v>3.77</v>
      </c>
      <c r="L172" t="s">
        <v>106</v>
      </c>
      <c r="M172" s="78">
        <v>2.75E-2</v>
      </c>
      <c r="N172" s="78">
        <v>5.2299999999999999E-2</v>
      </c>
      <c r="O172" s="77">
        <v>260000</v>
      </c>
      <c r="P172" s="77">
        <v>91.554583346153848</v>
      </c>
      <c r="Q172" s="77">
        <v>0</v>
      </c>
      <c r="R172" s="77">
        <v>910.27228946080004</v>
      </c>
      <c r="S172" s="78">
        <v>2.9999999999999997E-4</v>
      </c>
      <c r="T172" s="78">
        <v>1.6400000000000001E-2</v>
      </c>
      <c r="U172" s="78">
        <v>3.2000000000000002E-3</v>
      </c>
    </row>
    <row r="173" spans="2:21">
      <c r="B173" t="s">
        <v>795</v>
      </c>
      <c r="C173" t="s">
        <v>796</v>
      </c>
      <c r="D173" t="s">
        <v>123</v>
      </c>
      <c r="E173" t="s">
        <v>381</v>
      </c>
      <c r="F173" t="s">
        <v>797</v>
      </c>
      <c r="G173" t="s">
        <v>798</v>
      </c>
      <c r="H173" t="s">
        <v>799</v>
      </c>
      <c r="I173" t="s">
        <v>556</v>
      </c>
      <c r="J173" t="s">
        <v>781</v>
      </c>
      <c r="K173" s="77">
        <v>6.15</v>
      </c>
      <c r="L173" t="s">
        <v>106</v>
      </c>
      <c r="M173" s="78">
        <v>1.6E-2</v>
      </c>
      <c r="N173" s="78">
        <v>5.2900000000000003E-2</v>
      </c>
      <c r="O173" s="77">
        <v>290000</v>
      </c>
      <c r="P173" s="77">
        <v>80.805111103448283</v>
      </c>
      <c r="Q173" s="77">
        <v>0</v>
      </c>
      <c r="R173" s="77">
        <v>896.09636009279996</v>
      </c>
      <c r="S173" s="78">
        <v>2.0000000000000001E-4</v>
      </c>
      <c r="T173" s="78">
        <v>1.61E-2</v>
      </c>
      <c r="U173" s="78">
        <v>3.0999999999999999E-3</v>
      </c>
    </row>
    <row r="174" spans="2:21">
      <c r="B174" t="s">
        <v>800</v>
      </c>
      <c r="C174" t="s">
        <v>801</v>
      </c>
      <c r="D174" t="s">
        <v>123</v>
      </c>
      <c r="E174" t="s">
        <v>381</v>
      </c>
      <c r="F174" t="s">
        <v>802</v>
      </c>
      <c r="G174" t="s">
        <v>803</v>
      </c>
      <c r="H174" t="s">
        <v>799</v>
      </c>
      <c r="I174" t="s">
        <v>556</v>
      </c>
      <c r="J174" t="s">
        <v>781</v>
      </c>
      <c r="K174" s="77">
        <v>4.99</v>
      </c>
      <c r="L174" t="s">
        <v>106</v>
      </c>
      <c r="M174" s="78">
        <v>3.4500000000000003E-2</v>
      </c>
      <c r="N174" s="78">
        <v>5.2299999999999999E-2</v>
      </c>
      <c r="O174" s="77">
        <v>255000</v>
      </c>
      <c r="P174" s="77">
        <v>92.072749999999999</v>
      </c>
      <c r="Q174" s="77">
        <v>0</v>
      </c>
      <c r="R174" s="77">
        <v>897.81979980000006</v>
      </c>
      <c r="S174" s="78">
        <v>1E-4</v>
      </c>
      <c r="T174" s="78">
        <v>1.6199999999999999E-2</v>
      </c>
      <c r="U174" s="78">
        <v>3.0999999999999999E-3</v>
      </c>
    </row>
    <row r="175" spans="2:21">
      <c r="B175" t="s">
        <v>218</v>
      </c>
      <c r="C175" s="16"/>
      <c r="D175" s="16"/>
      <c r="E175" s="16"/>
      <c r="F175" s="16"/>
    </row>
    <row r="176" spans="2:21">
      <c r="B176" t="s">
        <v>307</v>
      </c>
      <c r="C176" s="16"/>
      <c r="D176" s="16"/>
      <c r="E176" s="16"/>
      <c r="F176" s="16"/>
    </row>
    <row r="177" spans="2:6">
      <c r="B177" t="s">
        <v>308</v>
      </c>
      <c r="C177" s="16"/>
      <c r="D177" s="16"/>
      <c r="E177" s="16"/>
      <c r="F177" s="16"/>
    </row>
    <row r="178" spans="2:6">
      <c r="B178" t="s">
        <v>309</v>
      </c>
      <c r="C178" s="16"/>
      <c r="D178" s="16"/>
      <c r="E178" s="16"/>
      <c r="F178" s="16"/>
    </row>
    <row r="179" spans="2:6">
      <c r="B179" t="s">
        <v>310</v>
      </c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692229.8</v>
      </c>
      <c r="J11" s="7"/>
      <c r="K11" s="75">
        <v>1.6385099999999999</v>
      </c>
      <c r="L11" s="75">
        <v>15408.894801</v>
      </c>
      <c r="M11" s="7"/>
      <c r="N11" s="76">
        <v>1</v>
      </c>
      <c r="O11" s="76">
        <v>5.3699999999999998E-2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692229.8</v>
      </c>
      <c r="K12" s="81">
        <v>1.6385099999999999</v>
      </c>
      <c r="L12" s="81">
        <v>15408.894801</v>
      </c>
      <c r="N12" s="80">
        <v>1</v>
      </c>
      <c r="O12" s="80">
        <v>5.3699999999999998E-2</v>
      </c>
    </row>
    <row r="13" spans="2:62">
      <c r="B13" s="79" t="s">
        <v>804</v>
      </c>
      <c r="E13" s="16"/>
      <c r="F13" s="16"/>
      <c r="G13" s="16"/>
      <c r="I13" s="81">
        <v>440570.8</v>
      </c>
      <c r="K13" s="81">
        <v>1.6385099999999999</v>
      </c>
      <c r="L13" s="81">
        <v>13099.941333999999</v>
      </c>
      <c r="N13" s="80">
        <v>0.85019999999999996</v>
      </c>
      <c r="O13" s="80">
        <v>4.5600000000000002E-2</v>
      </c>
    </row>
    <row r="14" spans="2:62">
      <c r="B14" t="s">
        <v>805</v>
      </c>
      <c r="C14" t="s">
        <v>806</v>
      </c>
      <c r="D14" t="s">
        <v>100</v>
      </c>
      <c r="E14" t="s">
        <v>123</v>
      </c>
      <c r="F14" t="s">
        <v>568</v>
      </c>
      <c r="G14" t="s">
        <v>385</v>
      </c>
      <c r="H14" t="s">
        <v>102</v>
      </c>
      <c r="I14" s="77">
        <v>1817</v>
      </c>
      <c r="J14" s="77">
        <v>2464</v>
      </c>
      <c r="K14" s="77">
        <v>0</v>
      </c>
      <c r="L14" s="77">
        <v>44.770879999999998</v>
      </c>
      <c r="M14" s="78">
        <v>0</v>
      </c>
      <c r="N14" s="78">
        <v>2.8999999999999998E-3</v>
      </c>
      <c r="O14" s="78">
        <v>2.0000000000000001E-4</v>
      </c>
    </row>
    <row r="15" spans="2:62">
      <c r="B15" t="s">
        <v>807</v>
      </c>
      <c r="C15" t="s">
        <v>808</v>
      </c>
      <c r="D15" t="s">
        <v>100</v>
      </c>
      <c r="E15" t="s">
        <v>123</v>
      </c>
      <c r="F15" t="s">
        <v>809</v>
      </c>
      <c r="G15" t="s">
        <v>745</v>
      </c>
      <c r="H15" t="s">
        <v>102</v>
      </c>
      <c r="I15" s="77">
        <v>2387</v>
      </c>
      <c r="J15" s="77">
        <v>26940</v>
      </c>
      <c r="K15" s="77">
        <v>0</v>
      </c>
      <c r="L15" s="77">
        <v>643.05780000000004</v>
      </c>
      <c r="M15" s="78">
        <v>0</v>
      </c>
      <c r="N15" s="78">
        <v>4.1700000000000001E-2</v>
      </c>
      <c r="O15" s="78">
        <v>2.2000000000000001E-3</v>
      </c>
    </row>
    <row r="16" spans="2:62">
      <c r="B16" t="s">
        <v>810</v>
      </c>
      <c r="C16" t="s">
        <v>811</v>
      </c>
      <c r="D16" t="s">
        <v>100</v>
      </c>
      <c r="E16" t="s">
        <v>123</v>
      </c>
      <c r="F16" t="s">
        <v>744</v>
      </c>
      <c r="G16" t="s">
        <v>745</v>
      </c>
      <c r="H16" t="s">
        <v>102</v>
      </c>
      <c r="I16" s="77">
        <v>4042.1</v>
      </c>
      <c r="J16" s="77">
        <v>6008</v>
      </c>
      <c r="K16" s="77">
        <v>0</v>
      </c>
      <c r="L16" s="77">
        <v>242.849368</v>
      </c>
      <c r="M16" s="78">
        <v>0</v>
      </c>
      <c r="N16" s="78">
        <v>1.5800000000000002E-2</v>
      </c>
      <c r="O16" s="78">
        <v>8.0000000000000004E-4</v>
      </c>
    </row>
    <row r="17" spans="2:15">
      <c r="B17" t="s">
        <v>812</v>
      </c>
      <c r="C17" t="s">
        <v>813</v>
      </c>
      <c r="D17" t="s">
        <v>100</v>
      </c>
      <c r="E17" t="s">
        <v>123</v>
      </c>
      <c r="F17" t="s">
        <v>814</v>
      </c>
      <c r="G17" t="s">
        <v>745</v>
      </c>
      <c r="H17" t="s">
        <v>102</v>
      </c>
      <c r="I17" s="77">
        <v>14334</v>
      </c>
      <c r="J17" s="77">
        <v>1124</v>
      </c>
      <c r="K17" s="77">
        <v>0</v>
      </c>
      <c r="L17" s="77">
        <v>161.11416</v>
      </c>
      <c r="M17" s="78">
        <v>0</v>
      </c>
      <c r="N17" s="78">
        <v>1.0500000000000001E-2</v>
      </c>
      <c r="O17" s="78">
        <v>5.9999999999999995E-4</v>
      </c>
    </row>
    <row r="18" spans="2:15">
      <c r="B18" t="s">
        <v>815</v>
      </c>
      <c r="C18" t="s">
        <v>816</v>
      </c>
      <c r="D18" t="s">
        <v>100</v>
      </c>
      <c r="E18" t="s">
        <v>123</v>
      </c>
      <c r="F18" t="s">
        <v>638</v>
      </c>
      <c r="G18" t="s">
        <v>443</v>
      </c>
      <c r="H18" t="s">
        <v>102</v>
      </c>
      <c r="I18" s="77">
        <v>4683</v>
      </c>
      <c r="J18" s="77">
        <v>3012</v>
      </c>
      <c r="K18" s="77">
        <v>0</v>
      </c>
      <c r="L18" s="77">
        <v>141.05196000000001</v>
      </c>
      <c r="M18" s="78">
        <v>0</v>
      </c>
      <c r="N18" s="78">
        <v>9.1999999999999998E-3</v>
      </c>
      <c r="O18" s="78">
        <v>5.0000000000000001E-4</v>
      </c>
    </row>
    <row r="19" spans="2:15">
      <c r="B19" t="s">
        <v>817</v>
      </c>
      <c r="C19" t="s">
        <v>818</v>
      </c>
      <c r="D19" t="s">
        <v>100</v>
      </c>
      <c r="E19" t="s">
        <v>123</v>
      </c>
      <c r="F19" t="s">
        <v>618</v>
      </c>
      <c r="G19" t="s">
        <v>619</v>
      </c>
      <c r="H19" t="s">
        <v>102</v>
      </c>
      <c r="I19" s="77">
        <v>1194</v>
      </c>
      <c r="J19" s="77">
        <v>75810</v>
      </c>
      <c r="K19" s="77">
        <v>0</v>
      </c>
      <c r="L19" s="77">
        <v>905.17139999999995</v>
      </c>
      <c r="M19" s="78">
        <v>0</v>
      </c>
      <c r="N19" s="78">
        <v>5.8700000000000002E-2</v>
      </c>
      <c r="O19" s="78">
        <v>3.2000000000000002E-3</v>
      </c>
    </row>
    <row r="20" spans="2:15">
      <c r="B20" t="s">
        <v>819</v>
      </c>
      <c r="C20" t="s">
        <v>820</v>
      </c>
      <c r="D20" t="s">
        <v>100</v>
      </c>
      <c r="E20" t="s">
        <v>123</v>
      </c>
      <c r="F20" t="s">
        <v>564</v>
      </c>
      <c r="G20" t="s">
        <v>565</v>
      </c>
      <c r="H20" t="s">
        <v>102</v>
      </c>
      <c r="I20" s="77">
        <v>5239.7</v>
      </c>
      <c r="J20" s="77">
        <v>1022</v>
      </c>
      <c r="K20" s="77">
        <v>0</v>
      </c>
      <c r="L20" s="77">
        <v>53.549734000000001</v>
      </c>
      <c r="M20" s="78">
        <v>0</v>
      </c>
      <c r="N20" s="78">
        <v>3.5000000000000001E-3</v>
      </c>
      <c r="O20" s="78">
        <v>2.0000000000000001E-4</v>
      </c>
    </row>
    <row r="21" spans="2:15">
      <c r="B21" t="s">
        <v>821</v>
      </c>
      <c r="C21" t="s">
        <v>822</v>
      </c>
      <c r="D21" t="s">
        <v>100</v>
      </c>
      <c r="E21" t="s">
        <v>123</v>
      </c>
      <c r="F21" t="s">
        <v>823</v>
      </c>
      <c r="G21" t="s">
        <v>323</v>
      </c>
      <c r="H21" t="s">
        <v>102</v>
      </c>
      <c r="I21" s="77">
        <v>3105</v>
      </c>
      <c r="J21" s="77">
        <v>16360</v>
      </c>
      <c r="K21" s="77">
        <v>0</v>
      </c>
      <c r="L21" s="77">
        <v>507.97800000000001</v>
      </c>
      <c r="M21" s="78">
        <v>0</v>
      </c>
      <c r="N21" s="78">
        <v>3.3000000000000002E-2</v>
      </c>
      <c r="O21" s="78">
        <v>1.8E-3</v>
      </c>
    </row>
    <row r="22" spans="2:15">
      <c r="B22" t="s">
        <v>824</v>
      </c>
      <c r="C22" t="s">
        <v>825</v>
      </c>
      <c r="D22" t="s">
        <v>100</v>
      </c>
      <c r="E22" t="s">
        <v>123</v>
      </c>
      <c r="F22" t="s">
        <v>826</v>
      </c>
      <c r="G22" t="s">
        <v>323</v>
      </c>
      <c r="H22" t="s">
        <v>102</v>
      </c>
      <c r="I22" s="77">
        <v>47778</v>
      </c>
      <c r="J22" s="77">
        <v>2059</v>
      </c>
      <c r="K22" s="77">
        <v>0</v>
      </c>
      <c r="L22" s="77">
        <v>983.74901999999997</v>
      </c>
      <c r="M22" s="78">
        <v>0</v>
      </c>
      <c r="N22" s="78">
        <v>6.3799999999999996E-2</v>
      </c>
      <c r="O22" s="78">
        <v>3.3999999999999998E-3</v>
      </c>
    </row>
    <row r="23" spans="2:15">
      <c r="B23" t="s">
        <v>827</v>
      </c>
      <c r="C23" t="s">
        <v>828</v>
      </c>
      <c r="D23" t="s">
        <v>100</v>
      </c>
      <c r="E23" t="s">
        <v>123</v>
      </c>
      <c r="F23" t="s">
        <v>330</v>
      </c>
      <c r="G23" t="s">
        <v>323</v>
      </c>
      <c r="H23" t="s">
        <v>102</v>
      </c>
      <c r="I23" s="77">
        <v>38237</v>
      </c>
      <c r="J23" s="77">
        <v>3151</v>
      </c>
      <c r="K23" s="77">
        <v>0</v>
      </c>
      <c r="L23" s="77">
        <v>1204.8478700000001</v>
      </c>
      <c r="M23" s="78">
        <v>0</v>
      </c>
      <c r="N23" s="78">
        <v>7.8200000000000006E-2</v>
      </c>
      <c r="O23" s="78">
        <v>4.1999999999999997E-3</v>
      </c>
    </row>
    <row r="24" spans="2:15">
      <c r="B24" t="s">
        <v>829</v>
      </c>
      <c r="C24" t="s">
        <v>830</v>
      </c>
      <c r="D24" t="s">
        <v>100</v>
      </c>
      <c r="E24" t="s">
        <v>123</v>
      </c>
      <c r="F24" t="s">
        <v>831</v>
      </c>
      <c r="G24" t="s">
        <v>323</v>
      </c>
      <c r="H24" t="s">
        <v>102</v>
      </c>
      <c r="I24" s="77">
        <v>3515</v>
      </c>
      <c r="J24" s="77">
        <v>13810</v>
      </c>
      <c r="K24" s="77">
        <v>0</v>
      </c>
      <c r="L24" s="77">
        <v>485.42149999999998</v>
      </c>
      <c r="M24" s="78">
        <v>0</v>
      </c>
      <c r="N24" s="78">
        <v>3.15E-2</v>
      </c>
      <c r="O24" s="78">
        <v>1.6999999999999999E-3</v>
      </c>
    </row>
    <row r="25" spans="2:15">
      <c r="B25" t="s">
        <v>832</v>
      </c>
      <c r="C25" t="s">
        <v>833</v>
      </c>
      <c r="D25" t="s">
        <v>100</v>
      </c>
      <c r="E25" t="s">
        <v>123</v>
      </c>
      <c r="F25" t="s">
        <v>372</v>
      </c>
      <c r="G25" t="s">
        <v>323</v>
      </c>
      <c r="H25" t="s">
        <v>102</v>
      </c>
      <c r="I25" s="77">
        <v>37924</v>
      </c>
      <c r="J25" s="77">
        <v>3389</v>
      </c>
      <c r="K25" s="77">
        <v>0</v>
      </c>
      <c r="L25" s="77">
        <v>1285.2443599999999</v>
      </c>
      <c r="M25" s="78">
        <v>0</v>
      </c>
      <c r="N25" s="78">
        <v>8.3400000000000002E-2</v>
      </c>
      <c r="O25" s="78">
        <v>4.4999999999999997E-3</v>
      </c>
    </row>
    <row r="26" spans="2:15">
      <c r="B26" t="s">
        <v>834</v>
      </c>
      <c r="C26" t="s">
        <v>835</v>
      </c>
      <c r="D26" t="s">
        <v>100</v>
      </c>
      <c r="E26" t="s">
        <v>123</v>
      </c>
      <c r="F26" t="s">
        <v>713</v>
      </c>
      <c r="G26" t="s">
        <v>532</v>
      </c>
      <c r="H26" t="s">
        <v>102</v>
      </c>
      <c r="I26" s="77">
        <v>25</v>
      </c>
      <c r="J26" s="77">
        <v>146100</v>
      </c>
      <c r="K26" s="77">
        <v>0.29705999999999999</v>
      </c>
      <c r="L26" s="77">
        <v>36.82206</v>
      </c>
      <c r="M26" s="78">
        <v>0</v>
      </c>
      <c r="N26" s="78">
        <v>2.3999999999999998E-3</v>
      </c>
      <c r="O26" s="78">
        <v>1E-4</v>
      </c>
    </row>
    <row r="27" spans="2:15">
      <c r="B27" t="s">
        <v>836</v>
      </c>
      <c r="C27" t="s">
        <v>837</v>
      </c>
      <c r="D27" t="s">
        <v>100</v>
      </c>
      <c r="E27" t="s">
        <v>123</v>
      </c>
      <c r="F27" t="s">
        <v>720</v>
      </c>
      <c r="G27" t="s">
        <v>532</v>
      </c>
      <c r="H27" t="s">
        <v>102</v>
      </c>
      <c r="I27" s="77">
        <v>107</v>
      </c>
      <c r="J27" s="77">
        <v>97080</v>
      </c>
      <c r="K27" s="77">
        <v>0</v>
      </c>
      <c r="L27" s="77">
        <v>103.87560000000001</v>
      </c>
      <c r="M27" s="78">
        <v>0</v>
      </c>
      <c r="N27" s="78">
        <v>6.7000000000000002E-3</v>
      </c>
      <c r="O27" s="78">
        <v>4.0000000000000002E-4</v>
      </c>
    </row>
    <row r="28" spans="2:15">
      <c r="B28" t="s">
        <v>838</v>
      </c>
      <c r="C28" t="s">
        <v>839</v>
      </c>
      <c r="D28" t="s">
        <v>100</v>
      </c>
      <c r="E28" t="s">
        <v>123</v>
      </c>
      <c r="F28" t="s">
        <v>840</v>
      </c>
      <c r="G28" t="s">
        <v>650</v>
      </c>
      <c r="H28" t="s">
        <v>102</v>
      </c>
      <c r="I28" s="77">
        <v>27520</v>
      </c>
      <c r="J28" s="77">
        <v>1147</v>
      </c>
      <c r="K28" s="77">
        <v>0</v>
      </c>
      <c r="L28" s="77">
        <v>315.65440000000001</v>
      </c>
      <c r="M28" s="78">
        <v>0</v>
      </c>
      <c r="N28" s="78">
        <v>2.0500000000000001E-2</v>
      </c>
      <c r="O28" s="78">
        <v>1.1000000000000001E-3</v>
      </c>
    </row>
    <row r="29" spans="2:15">
      <c r="B29" t="s">
        <v>841</v>
      </c>
      <c r="C29" t="s">
        <v>842</v>
      </c>
      <c r="D29" t="s">
        <v>100</v>
      </c>
      <c r="E29" t="s">
        <v>123</v>
      </c>
      <c r="F29" t="s">
        <v>615</v>
      </c>
      <c r="G29" t="s">
        <v>490</v>
      </c>
      <c r="H29" t="s">
        <v>102</v>
      </c>
      <c r="I29" s="77">
        <v>34753</v>
      </c>
      <c r="J29" s="77">
        <v>2107</v>
      </c>
      <c r="K29" s="77">
        <v>0</v>
      </c>
      <c r="L29" s="77">
        <v>732.24571000000003</v>
      </c>
      <c r="M29" s="78">
        <v>0</v>
      </c>
      <c r="N29" s="78">
        <v>4.7500000000000001E-2</v>
      </c>
      <c r="O29" s="78">
        <v>2.5999999999999999E-3</v>
      </c>
    </row>
    <row r="30" spans="2:15">
      <c r="B30" t="s">
        <v>843</v>
      </c>
      <c r="C30" t="s">
        <v>844</v>
      </c>
      <c r="D30" t="s">
        <v>100</v>
      </c>
      <c r="E30" t="s">
        <v>123</v>
      </c>
      <c r="F30" t="s">
        <v>845</v>
      </c>
      <c r="G30" t="s">
        <v>846</v>
      </c>
      <c r="H30" t="s">
        <v>102</v>
      </c>
      <c r="I30" s="77">
        <v>4681</v>
      </c>
      <c r="J30" s="77">
        <v>9321</v>
      </c>
      <c r="K30" s="77">
        <v>0</v>
      </c>
      <c r="L30" s="77">
        <v>436.31601000000001</v>
      </c>
      <c r="M30" s="78">
        <v>0</v>
      </c>
      <c r="N30" s="78">
        <v>2.8299999999999999E-2</v>
      </c>
      <c r="O30" s="78">
        <v>1.5E-3</v>
      </c>
    </row>
    <row r="31" spans="2:15">
      <c r="B31" t="s">
        <v>847</v>
      </c>
      <c r="C31" t="s">
        <v>848</v>
      </c>
      <c r="D31" t="s">
        <v>100</v>
      </c>
      <c r="E31" t="s">
        <v>123</v>
      </c>
      <c r="F31" t="s">
        <v>849</v>
      </c>
      <c r="G31" t="s">
        <v>846</v>
      </c>
      <c r="H31" t="s">
        <v>102</v>
      </c>
      <c r="I31" s="77">
        <v>1255</v>
      </c>
      <c r="J31" s="77">
        <v>42120</v>
      </c>
      <c r="K31" s="77">
        <v>0</v>
      </c>
      <c r="L31" s="77">
        <v>528.60599999999999</v>
      </c>
      <c r="M31" s="78">
        <v>0</v>
      </c>
      <c r="N31" s="78">
        <v>3.4299999999999997E-2</v>
      </c>
      <c r="O31" s="78">
        <v>1.8E-3</v>
      </c>
    </row>
    <row r="32" spans="2:15">
      <c r="B32" t="s">
        <v>850</v>
      </c>
      <c r="C32" t="s">
        <v>851</v>
      </c>
      <c r="D32" t="s">
        <v>100</v>
      </c>
      <c r="E32" t="s">
        <v>123</v>
      </c>
      <c r="F32" t="s">
        <v>611</v>
      </c>
      <c r="G32" t="s">
        <v>612</v>
      </c>
      <c r="H32" t="s">
        <v>102</v>
      </c>
      <c r="I32" s="77">
        <v>1535</v>
      </c>
      <c r="J32" s="77">
        <v>8007</v>
      </c>
      <c r="K32" s="77">
        <v>0</v>
      </c>
      <c r="L32" s="77">
        <v>122.90745</v>
      </c>
      <c r="M32" s="78">
        <v>0</v>
      </c>
      <c r="N32" s="78">
        <v>8.0000000000000002E-3</v>
      </c>
      <c r="O32" s="78">
        <v>4.0000000000000002E-4</v>
      </c>
    </row>
    <row r="33" spans="2:15">
      <c r="B33" t="s">
        <v>852</v>
      </c>
      <c r="C33" t="s">
        <v>853</v>
      </c>
      <c r="D33" t="s">
        <v>100</v>
      </c>
      <c r="E33" t="s">
        <v>123</v>
      </c>
      <c r="F33" t="s">
        <v>428</v>
      </c>
      <c r="G33" t="s">
        <v>365</v>
      </c>
      <c r="H33" t="s">
        <v>102</v>
      </c>
      <c r="I33" s="77">
        <v>292</v>
      </c>
      <c r="J33" s="77">
        <v>5860</v>
      </c>
      <c r="K33" s="77">
        <v>0</v>
      </c>
      <c r="L33" s="77">
        <v>17.1112</v>
      </c>
      <c r="M33" s="78">
        <v>0</v>
      </c>
      <c r="N33" s="78">
        <v>1.1000000000000001E-3</v>
      </c>
      <c r="O33" s="78">
        <v>1E-4</v>
      </c>
    </row>
    <row r="34" spans="2:15">
      <c r="B34" t="s">
        <v>854</v>
      </c>
      <c r="C34" t="s">
        <v>855</v>
      </c>
      <c r="D34" t="s">
        <v>100</v>
      </c>
      <c r="E34" t="s">
        <v>123</v>
      </c>
      <c r="F34" t="s">
        <v>494</v>
      </c>
      <c r="G34" t="s">
        <v>365</v>
      </c>
      <c r="H34" t="s">
        <v>102</v>
      </c>
      <c r="I34" s="77">
        <v>10996</v>
      </c>
      <c r="J34" s="77">
        <v>2610</v>
      </c>
      <c r="K34" s="77">
        <v>0</v>
      </c>
      <c r="L34" s="77">
        <v>286.99560000000002</v>
      </c>
      <c r="M34" s="78">
        <v>1E-4</v>
      </c>
      <c r="N34" s="78">
        <v>1.8599999999999998E-2</v>
      </c>
      <c r="O34" s="78">
        <v>1E-3</v>
      </c>
    </row>
    <row r="35" spans="2:15">
      <c r="B35" t="s">
        <v>856</v>
      </c>
      <c r="C35" t="s">
        <v>857</v>
      </c>
      <c r="D35" t="s">
        <v>100</v>
      </c>
      <c r="E35" t="s">
        <v>123</v>
      </c>
      <c r="F35" t="s">
        <v>420</v>
      </c>
      <c r="G35" t="s">
        <v>365</v>
      </c>
      <c r="H35" t="s">
        <v>102</v>
      </c>
      <c r="I35" s="77">
        <v>5697</v>
      </c>
      <c r="J35" s="77">
        <v>1845</v>
      </c>
      <c r="K35" s="77">
        <v>0</v>
      </c>
      <c r="L35" s="77">
        <v>105.10965</v>
      </c>
      <c r="M35" s="78">
        <v>0</v>
      </c>
      <c r="N35" s="78">
        <v>6.7999999999999996E-3</v>
      </c>
      <c r="O35" s="78">
        <v>4.0000000000000002E-4</v>
      </c>
    </row>
    <row r="36" spans="2:15">
      <c r="B36" t="s">
        <v>858</v>
      </c>
      <c r="C36" t="s">
        <v>859</v>
      </c>
      <c r="D36" t="s">
        <v>100</v>
      </c>
      <c r="E36" t="s">
        <v>123</v>
      </c>
      <c r="F36" t="s">
        <v>431</v>
      </c>
      <c r="G36" t="s">
        <v>365</v>
      </c>
      <c r="H36" t="s">
        <v>102</v>
      </c>
      <c r="I36" s="77">
        <v>919</v>
      </c>
      <c r="J36" s="77">
        <v>31500</v>
      </c>
      <c r="K36" s="77">
        <v>0</v>
      </c>
      <c r="L36" s="77">
        <v>289.48500000000001</v>
      </c>
      <c r="M36" s="78">
        <v>0</v>
      </c>
      <c r="N36" s="78">
        <v>1.8800000000000001E-2</v>
      </c>
      <c r="O36" s="78">
        <v>1E-3</v>
      </c>
    </row>
    <row r="37" spans="2:15">
      <c r="B37" t="s">
        <v>860</v>
      </c>
      <c r="C37" t="s">
        <v>861</v>
      </c>
      <c r="D37" t="s">
        <v>100</v>
      </c>
      <c r="E37" t="s">
        <v>123</v>
      </c>
      <c r="F37" t="s">
        <v>451</v>
      </c>
      <c r="G37" t="s">
        <v>365</v>
      </c>
      <c r="H37" t="s">
        <v>102</v>
      </c>
      <c r="I37" s="77">
        <v>21111</v>
      </c>
      <c r="J37" s="77">
        <v>916.2</v>
      </c>
      <c r="K37" s="77">
        <v>0</v>
      </c>
      <c r="L37" s="77">
        <v>193.418982</v>
      </c>
      <c r="M37" s="78">
        <v>0</v>
      </c>
      <c r="N37" s="78">
        <v>1.26E-2</v>
      </c>
      <c r="O37" s="78">
        <v>6.9999999999999999E-4</v>
      </c>
    </row>
    <row r="38" spans="2:15">
      <c r="B38" t="s">
        <v>862</v>
      </c>
      <c r="C38" t="s">
        <v>863</v>
      </c>
      <c r="D38" t="s">
        <v>100</v>
      </c>
      <c r="E38" t="s">
        <v>123</v>
      </c>
      <c r="F38" t="s">
        <v>457</v>
      </c>
      <c r="G38" t="s">
        <v>365</v>
      </c>
      <c r="H38" t="s">
        <v>102</v>
      </c>
      <c r="I38" s="77">
        <v>1062</v>
      </c>
      <c r="J38" s="77">
        <v>23790</v>
      </c>
      <c r="K38" s="77">
        <v>1.34145</v>
      </c>
      <c r="L38" s="77">
        <v>253.99125000000001</v>
      </c>
      <c r="M38" s="78">
        <v>0</v>
      </c>
      <c r="N38" s="78">
        <v>1.6500000000000001E-2</v>
      </c>
      <c r="O38" s="78">
        <v>8.9999999999999998E-4</v>
      </c>
    </row>
    <row r="39" spans="2:15">
      <c r="B39" t="s">
        <v>864</v>
      </c>
      <c r="C39" t="s">
        <v>865</v>
      </c>
      <c r="D39" t="s">
        <v>100</v>
      </c>
      <c r="E39" t="s">
        <v>123</v>
      </c>
      <c r="F39" t="s">
        <v>406</v>
      </c>
      <c r="G39" t="s">
        <v>365</v>
      </c>
      <c r="H39" t="s">
        <v>102</v>
      </c>
      <c r="I39" s="77">
        <v>2316</v>
      </c>
      <c r="J39" s="77">
        <v>19540</v>
      </c>
      <c r="K39" s="77">
        <v>0</v>
      </c>
      <c r="L39" s="77">
        <v>452.54640000000001</v>
      </c>
      <c r="M39" s="78">
        <v>0</v>
      </c>
      <c r="N39" s="78">
        <v>2.9399999999999999E-2</v>
      </c>
      <c r="O39" s="78">
        <v>1.6000000000000001E-3</v>
      </c>
    </row>
    <row r="40" spans="2:15">
      <c r="B40" t="s">
        <v>866</v>
      </c>
      <c r="C40" t="s">
        <v>867</v>
      </c>
      <c r="D40" t="s">
        <v>100</v>
      </c>
      <c r="E40" t="s">
        <v>123</v>
      </c>
      <c r="F40" t="s">
        <v>868</v>
      </c>
      <c r="G40" t="s">
        <v>869</v>
      </c>
      <c r="H40" t="s">
        <v>102</v>
      </c>
      <c r="I40" s="77">
        <v>21910</v>
      </c>
      <c r="J40" s="77">
        <v>3863</v>
      </c>
      <c r="K40" s="77">
        <v>0</v>
      </c>
      <c r="L40" s="77">
        <v>846.38329999999996</v>
      </c>
      <c r="M40" s="78">
        <v>0</v>
      </c>
      <c r="N40" s="78">
        <v>5.4899999999999997E-2</v>
      </c>
      <c r="O40" s="78">
        <v>2.8999999999999998E-3</v>
      </c>
    </row>
    <row r="41" spans="2:15">
      <c r="B41" t="s">
        <v>870</v>
      </c>
      <c r="C41" t="s">
        <v>871</v>
      </c>
      <c r="D41" t="s">
        <v>100</v>
      </c>
      <c r="E41" t="s">
        <v>123</v>
      </c>
      <c r="F41" t="s">
        <v>872</v>
      </c>
      <c r="G41" t="s">
        <v>129</v>
      </c>
      <c r="H41" t="s">
        <v>102</v>
      </c>
      <c r="I41" s="77">
        <v>1495</v>
      </c>
      <c r="J41" s="77">
        <v>64510</v>
      </c>
      <c r="K41" s="77">
        <v>0</v>
      </c>
      <c r="L41" s="77">
        <v>964.42449999999997</v>
      </c>
      <c r="M41" s="78">
        <v>0</v>
      </c>
      <c r="N41" s="78">
        <v>6.2600000000000003E-2</v>
      </c>
      <c r="O41" s="78">
        <v>3.3999999999999998E-3</v>
      </c>
    </row>
    <row r="42" spans="2:15">
      <c r="B42" t="s">
        <v>873</v>
      </c>
      <c r="C42" t="s">
        <v>874</v>
      </c>
      <c r="D42" t="s">
        <v>100</v>
      </c>
      <c r="E42" t="s">
        <v>123</v>
      </c>
      <c r="F42" t="s">
        <v>498</v>
      </c>
      <c r="G42" t="s">
        <v>132</v>
      </c>
      <c r="H42" t="s">
        <v>102</v>
      </c>
      <c r="I42" s="77">
        <v>140641</v>
      </c>
      <c r="J42" s="77">
        <v>537</v>
      </c>
      <c r="K42" s="77">
        <v>0</v>
      </c>
      <c r="L42" s="77">
        <v>755.24216999999999</v>
      </c>
      <c r="M42" s="78">
        <v>1E-4</v>
      </c>
      <c r="N42" s="78">
        <v>4.9000000000000002E-2</v>
      </c>
      <c r="O42" s="78">
        <v>2.5999999999999999E-3</v>
      </c>
    </row>
    <row r="43" spans="2:15">
      <c r="B43" s="79" t="s">
        <v>875</v>
      </c>
      <c r="E43" s="16"/>
      <c r="F43" s="16"/>
      <c r="G43" s="16"/>
      <c r="I43" s="81">
        <v>214159</v>
      </c>
      <c r="K43" s="81">
        <v>0</v>
      </c>
      <c r="L43" s="81">
        <v>2077.3909669999998</v>
      </c>
      <c r="N43" s="80">
        <v>0.1348</v>
      </c>
      <c r="O43" s="80">
        <v>7.1999999999999998E-3</v>
      </c>
    </row>
    <row r="44" spans="2:15">
      <c r="B44" t="s">
        <v>876</v>
      </c>
      <c r="C44" t="s">
        <v>877</v>
      </c>
      <c r="D44" t="s">
        <v>100</v>
      </c>
      <c r="E44" t="s">
        <v>123</v>
      </c>
      <c r="F44" t="s">
        <v>878</v>
      </c>
      <c r="G44" t="s">
        <v>101</v>
      </c>
      <c r="H44" t="s">
        <v>102</v>
      </c>
      <c r="I44" s="77">
        <v>24</v>
      </c>
      <c r="J44" s="77">
        <v>14760</v>
      </c>
      <c r="K44" s="77">
        <v>0</v>
      </c>
      <c r="L44" s="77">
        <v>3.5424000000000002</v>
      </c>
      <c r="M44" s="78">
        <v>0</v>
      </c>
      <c r="N44" s="78">
        <v>2.0000000000000001E-4</v>
      </c>
      <c r="O44" s="78">
        <v>0</v>
      </c>
    </row>
    <row r="45" spans="2:15">
      <c r="B45" t="s">
        <v>879</v>
      </c>
      <c r="C45" t="s">
        <v>880</v>
      </c>
      <c r="D45" t="s">
        <v>100</v>
      </c>
      <c r="E45" t="s">
        <v>123</v>
      </c>
      <c r="F45" t="s">
        <v>881</v>
      </c>
      <c r="G45" t="s">
        <v>385</v>
      </c>
      <c r="H45" t="s">
        <v>102</v>
      </c>
      <c r="I45" s="77">
        <v>80</v>
      </c>
      <c r="J45" s="77">
        <v>10550</v>
      </c>
      <c r="K45" s="77">
        <v>0</v>
      </c>
      <c r="L45" s="77">
        <v>8.44</v>
      </c>
      <c r="M45" s="78">
        <v>0</v>
      </c>
      <c r="N45" s="78">
        <v>5.0000000000000001E-4</v>
      </c>
      <c r="O45" s="78">
        <v>0</v>
      </c>
    </row>
    <row r="46" spans="2:15">
      <c r="B46" t="s">
        <v>882</v>
      </c>
      <c r="C46" t="s">
        <v>883</v>
      </c>
      <c r="D46" t="s">
        <v>100</v>
      </c>
      <c r="E46" t="s">
        <v>123</v>
      </c>
      <c r="F46" t="s">
        <v>531</v>
      </c>
      <c r="G46" t="s">
        <v>385</v>
      </c>
      <c r="H46" t="s">
        <v>102</v>
      </c>
      <c r="I46" s="77">
        <v>28770</v>
      </c>
      <c r="J46" s="77">
        <v>58.3</v>
      </c>
      <c r="K46" s="77">
        <v>0</v>
      </c>
      <c r="L46" s="77">
        <v>16.77291</v>
      </c>
      <c r="M46" s="78">
        <v>0</v>
      </c>
      <c r="N46" s="78">
        <v>1.1000000000000001E-3</v>
      </c>
      <c r="O46" s="78">
        <v>1E-4</v>
      </c>
    </row>
    <row r="47" spans="2:15">
      <c r="B47" t="s">
        <v>884</v>
      </c>
      <c r="C47" t="s">
        <v>885</v>
      </c>
      <c r="D47" t="s">
        <v>100</v>
      </c>
      <c r="E47" t="s">
        <v>123</v>
      </c>
      <c r="F47" t="s">
        <v>546</v>
      </c>
      <c r="G47" t="s">
        <v>385</v>
      </c>
      <c r="H47" t="s">
        <v>102</v>
      </c>
      <c r="I47" s="77">
        <v>80</v>
      </c>
      <c r="J47" s="77">
        <v>31450</v>
      </c>
      <c r="K47" s="77">
        <v>0</v>
      </c>
      <c r="L47" s="77">
        <v>25.16</v>
      </c>
      <c r="M47" s="78">
        <v>0</v>
      </c>
      <c r="N47" s="78">
        <v>1.6000000000000001E-3</v>
      </c>
      <c r="O47" s="78">
        <v>1E-4</v>
      </c>
    </row>
    <row r="48" spans="2:15">
      <c r="B48" t="s">
        <v>886</v>
      </c>
      <c r="C48" t="s">
        <v>887</v>
      </c>
      <c r="D48" t="s">
        <v>100</v>
      </c>
      <c r="E48" t="s">
        <v>123</v>
      </c>
      <c r="F48" t="s">
        <v>539</v>
      </c>
      <c r="G48" t="s">
        <v>540</v>
      </c>
      <c r="H48" t="s">
        <v>102</v>
      </c>
      <c r="I48" s="77">
        <v>23</v>
      </c>
      <c r="J48" s="77">
        <v>41100</v>
      </c>
      <c r="K48" s="77">
        <v>0</v>
      </c>
      <c r="L48" s="77">
        <v>9.4529999999999994</v>
      </c>
      <c r="M48" s="78">
        <v>0</v>
      </c>
      <c r="N48" s="78">
        <v>5.9999999999999995E-4</v>
      </c>
      <c r="O48" s="78">
        <v>0</v>
      </c>
    </row>
    <row r="49" spans="2:15">
      <c r="B49" t="s">
        <v>888</v>
      </c>
      <c r="C49" t="s">
        <v>889</v>
      </c>
      <c r="D49" t="s">
        <v>100</v>
      </c>
      <c r="E49" t="s">
        <v>123</v>
      </c>
      <c r="F49" t="s">
        <v>686</v>
      </c>
      <c r="G49" t="s">
        <v>443</v>
      </c>
      <c r="H49" t="s">
        <v>102</v>
      </c>
      <c r="I49" s="77">
        <v>775</v>
      </c>
      <c r="J49" s="77">
        <v>5901</v>
      </c>
      <c r="K49" s="77">
        <v>0</v>
      </c>
      <c r="L49" s="77">
        <v>45.732750000000003</v>
      </c>
      <c r="M49" s="78">
        <v>0</v>
      </c>
      <c r="N49" s="78">
        <v>3.0000000000000001E-3</v>
      </c>
      <c r="O49" s="78">
        <v>2.0000000000000001E-4</v>
      </c>
    </row>
    <row r="50" spans="2:15">
      <c r="B50" t="s">
        <v>890</v>
      </c>
      <c r="C50" t="s">
        <v>891</v>
      </c>
      <c r="D50" t="s">
        <v>100</v>
      </c>
      <c r="E50" t="s">
        <v>123</v>
      </c>
      <c r="F50" t="s">
        <v>892</v>
      </c>
      <c r="G50" t="s">
        <v>443</v>
      </c>
      <c r="H50" t="s">
        <v>102</v>
      </c>
      <c r="I50" s="77">
        <v>9955</v>
      </c>
      <c r="J50" s="77">
        <v>467.2</v>
      </c>
      <c r="K50" s="77">
        <v>0</v>
      </c>
      <c r="L50" s="77">
        <v>46.50976</v>
      </c>
      <c r="M50" s="78">
        <v>0</v>
      </c>
      <c r="N50" s="78">
        <v>3.0000000000000001E-3</v>
      </c>
      <c r="O50" s="78">
        <v>2.0000000000000001E-4</v>
      </c>
    </row>
    <row r="51" spans="2:15">
      <c r="B51" t="s">
        <v>893</v>
      </c>
      <c r="C51" t="s">
        <v>894</v>
      </c>
      <c r="D51" t="s">
        <v>100</v>
      </c>
      <c r="E51" t="s">
        <v>123</v>
      </c>
      <c r="F51" t="s">
        <v>895</v>
      </c>
      <c r="G51" t="s">
        <v>443</v>
      </c>
      <c r="H51" t="s">
        <v>102</v>
      </c>
      <c r="I51" s="77">
        <v>607</v>
      </c>
      <c r="J51" s="77">
        <v>8890</v>
      </c>
      <c r="K51" s="77">
        <v>0</v>
      </c>
      <c r="L51" s="77">
        <v>53.962299999999999</v>
      </c>
      <c r="M51" s="78">
        <v>0</v>
      </c>
      <c r="N51" s="78">
        <v>3.5000000000000001E-3</v>
      </c>
      <c r="O51" s="78">
        <v>2.0000000000000001E-4</v>
      </c>
    </row>
    <row r="52" spans="2:15">
      <c r="B52" t="s">
        <v>896</v>
      </c>
      <c r="C52" t="s">
        <v>897</v>
      </c>
      <c r="D52" t="s">
        <v>100</v>
      </c>
      <c r="E52" t="s">
        <v>123</v>
      </c>
      <c r="F52" t="s">
        <v>898</v>
      </c>
      <c r="G52" t="s">
        <v>565</v>
      </c>
      <c r="H52" t="s">
        <v>102</v>
      </c>
      <c r="I52" s="77">
        <v>257</v>
      </c>
      <c r="J52" s="77">
        <v>19810</v>
      </c>
      <c r="K52" s="77">
        <v>0</v>
      </c>
      <c r="L52" s="77">
        <v>50.911700000000003</v>
      </c>
      <c r="M52" s="78">
        <v>0</v>
      </c>
      <c r="N52" s="78">
        <v>3.3E-3</v>
      </c>
      <c r="O52" s="78">
        <v>2.0000000000000001E-4</v>
      </c>
    </row>
    <row r="53" spans="2:15">
      <c r="B53" t="s">
        <v>899</v>
      </c>
      <c r="C53" t="s">
        <v>900</v>
      </c>
      <c r="D53" t="s">
        <v>100</v>
      </c>
      <c r="E53" t="s">
        <v>123</v>
      </c>
      <c r="F53" t="s">
        <v>649</v>
      </c>
      <c r="G53" t="s">
        <v>650</v>
      </c>
      <c r="H53" t="s">
        <v>102</v>
      </c>
      <c r="I53" s="77">
        <v>74579</v>
      </c>
      <c r="J53" s="77">
        <v>165.6</v>
      </c>
      <c r="K53" s="77">
        <v>0</v>
      </c>
      <c r="L53" s="77">
        <v>123.502824</v>
      </c>
      <c r="M53" s="78">
        <v>0</v>
      </c>
      <c r="N53" s="78">
        <v>8.0000000000000002E-3</v>
      </c>
      <c r="O53" s="78">
        <v>4.0000000000000002E-4</v>
      </c>
    </row>
    <row r="54" spans="2:15">
      <c r="B54" t="s">
        <v>901</v>
      </c>
      <c r="C54" t="s">
        <v>902</v>
      </c>
      <c r="D54" t="s">
        <v>100</v>
      </c>
      <c r="E54" t="s">
        <v>123</v>
      </c>
      <c r="F54" t="s">
        <v>903</v>
      </c>
      <c r="G54" t="s">
        <v>650</v>
      </c>
      <c r="H54" t="s">
        <v>102</v>
      </c>
      <c r="I54" s="77">
        <v>28101</v>
      </c>
      <c r="J54" s="77">
        <v>317.89999999999998</v>
      </c>
      <c r="K54" s="77">
        <v>0</v>
      </c>
      <c r="L54" s="77">
        <v>89.333078999999998</v>
      </c>
      <c r="M54" s="78">
        <v>0</v>
      </c>
      <c r="N54" s="78">
        <v>5.7999999999999996E-3</v>
      </c>
      <c r="O54" s="78">
        <v>2.9999999999999997E-4</v>
      </c>
    </row>
    <row r="55" spans="2:15">
      <c r="B55" t="s">
        <v>904</v>
      </c>
      <c r="C55" t="s">
        <v>905</v>
      </c>
      <c r="D55" t="s">
        <v>100</v>
      </c>
      <c r="E55" t="s">
        <v>123</v>
      </c>
      <c r="F55" t="s">
        <v>906</v>
      </c>
      <c r="G55" t="s">
        <v>846</v>
      </c>
      <c r="H55" t="s">
        <v>102</v>
      </c>
      <c r="I55" s="77">
        <v>628</v>
      </c>
      <c r="J55" s="77">
        <v>23500</v>
      </c>
      <c r="K55" s="77">
        <v>0</v>
      </c>
      <c r="L55" s="77">
        <v>147.58000000000001</v>
      </c>
      <c r="M55" s="78">
        <v>0</v>
      </c>
      <c r="N55" s="78">
        <v>9.5999999999999992E-3</v>
      </c>
      <c r="O55" s="78">
        <v>5.0000000000000001E-4</v>
      </c>
    </row>
    <row r="56" spans="2:15">
      <c r="B56" t="s">
        <v>907</v>
      </c>
      <c r="C56" t="s">
        <v>908</v>
      </c>
      <c r="D56" t="s">
        <v>100</v>
      </c>
      <c r="E56" t="s">
        <v>123</v>
      </c>
      <c r="F56" t="s">
        <v>909</v>
      </c>
      <c r="G56" t="s">
        <v>612</v>
      </c>
      <c r="H56" t="s">
        <v>102</v>
      </c>
      <c r="I56" s="77">
        <v>1000</v>
      </c>
      <c r="J56" s="77">
        <v>864</v>
      </c>
      <c r="K56" s="77">
        <v>0</v>
      </c>
      <c r="L56" s="77">
        <v>8.64</v>
      </c>
      <c r="M56" s="78">
        <v>0</v>
      </c>
      <c r="N56" s="78">
        <v>5.9999999999999995E-4</v>
      </c>
      <c r="O56" s="78">
        <v>0</v>
      </c>
    </row>
    <row r="57" spans="2:15">
      <c r="B57" t="s">
        <v>910</v>
      </c>
      <c r="C57" t="s">
        <v>911</v>
      </c>
      <c r="D57" t="s">
        <v>100</v>
      </c>
      <c r="E57" t="s">
        <v>123</v>
      </c>
      <c r="F57" t="s">
        <v>912</v>
      </c>
      <c r="G57" t="s">
        <v>512</v>
      </c>
      <c r="H57" t="s">
        <v>102</v>
      </c>
      <c r="I57" s="77">
        <v>416</v>
      </c>
      <c r="J57" s="77">
        <v>2350</v>
      </c>
      <c r="K57" s="77">
        <v>0</v>
      </c>
      <c r="L57" s="77">
        <v>9.7759999999999998</v>
      </c>
      <c r="M57" s="78">
        <v>0</v>
      </c>
      <c r="N57" s="78">
        <v>5.9999999999999995E-4</v>
      </c>
      <c r="O57" s="78">
        <v>0</v>
      </c>
    </row>
    <row r="58" spans="2:15">
      <c r="B58" t="s">
        <v>913</v>
      </c>
      <c r="C58" t="s">
        <v>914</v>
      </c>
      <c r="D58" t="s">
        <v>100</v>
      </c>
      <c r="E58" t="s">
        <v>123</v>
      </c>
      <c r="F58" t="s">
        <v>705</v>
      </c>
      <c r="G58" t="s">
        <v>512</v>
      </c>
      <c r="H58" t="s">
        <v>102</v>
      </c>
      <c r="I58" s="77">
        <v>3468</v>
      </c>
      <c r="J58" s="77">
        <v>1631</v>
      </c>
      <c r="K58" s="77">
        <v>0</v>
      </c>
      <c r="L58" s="77">
        <v>56.563079999999999</v>
      </c>
      <c r="M58" s="78">
        <v>0</v>
      </c>
      <c r="N58" s="78">
        <v>3.7000000000000002E-3</v>
      </c>
      <c r="O58" s="78">
        <v>2.0000000000000001E-4</v>
      </c>
    </row>
    <row r="59" spans="2:15">
      <c r="B59" t="s">
        <v>915</v>
      </c>
      <c r="C59" t="s">
        <v>916</v>
      </c>
      <c r="D59" t="s">
        <v>100</v>
      </c>
      <c r="E59" t="s">
        <v>123</v>
      </c>
      <c r="F59" t="s">
        <v>917</v>
      </c>
      <c r="G59" t="s">
        <v>918</v>
      </c>
      <c r="H59" t="s">
        <v>102</v>
      </c>
      <c r="I59" s="77">
        <v>11826</v>
      </c>
      <c r="J59" s="77">
        <v>1178</v>
      </c>
      <c r="K59" s="77">
        <v>0</v>
      </c>
      <c r="L59" s="77">
        <v>139.31028000000001</v>
      </c>
      <c r="M59" s="78">
        <v>1E-4</v>
      </c>
      <c r="N59" s="78">
        <v>8.9999999999999993E-3</v>
      </c>
      <c r="O59" s="78">
        <v>5.0000000000000001E-4</v>
      </c>
    </row>
    <row r="60" spans="2:15">
      <c r="B60" t="s">
        <v>919</v>
      </c>
      <c r="C60" t="s">
        <v>920</v>
      </c>
      <c r="D60" t="s">
        <v>100</v>
      </c>
      <c r="E60" t="s">
        <v>123</v>
      </c>
      <c r="F60" t="s">
        <v>662</v>
      </c>
      <c r="G60" t="s">
        <v>550</v>
      </c>
      <c r="H60" t="s">
        <v>102</v>
      </c>
      <c r="I60" s="77">
        <v>986</v>
      </c>
      <c r="J60" s="77">
        <v>4892</v>
      </c>
      <c r="K60" s="77">
        <v>0</v>
      </c>
      <c r="L60" s="77">
        <v>48.235120000000002</v>
      </c>
      <c r="M60" s="78">
        <v>0</v>
      </c>
      <c r="N60" s="78">
        <v>3.0999999999999999E-3</v>
      </c>
      <c r="O60" s="78">
        <v>2.0000000000000001E-4</v>
      </c>
    </row>
    <row r="61" spans="2:15">
      <c r="B61" t="s">
        <v>921</v>
      </c>
      <c r="C61" t="s">
        <v>922</v>
      </c>
      <c r="D61" t="s">
        <v>100</v>
      </c>
      <c r="E61" t="s">
        <v>123</v>
      </c>
      <c r="F61" t="s">
        <v>476</v>
      </c>
      <c r="G61" t="s">
        <v>365</v>
      </c>
      <c r="H61" t="s">
        <v>102</v>
      </c>
      <c r="I61" s="77">
        <v>2553</v>
      </c>
      <c r="J61" s="77">
        <v>1555</v>
      </c>
      <c r="K61" s="77">
        <v>0</v>
      </c>
      <c r="L61" s="77">
        <v>39.699150000000003</v>
      </c>
      <c r="M61" s="78">
        <v>0</v>
      </c>
      <c r="N61" s="78">
        <v>2.5999999999999999E-3</v>
      </c>
      <c r="O61" s="78">
        <v>1E-4</v>
      </c>
    </row>
    <row r="62" spans="2:15">
      <c r="B62" t="s">
        <v>923</v>
      </c>
      <c r="C62" t="s">
        <v>924</v>
      </c>
      <c r="D62" t="s">
        <v>100</v>
      </c>
      <c r="E62" t="s">
        <v>123</v>
      </c>
      <c r="F62" t="s">
        <v>925</v>
      </c>
      <c r="G62" t="s">
        <v>365</v>
      </c>
      <c r="H62" t="s">
        <v>102</v>
      </c>
      <c r="I62" s="77">
        <v>6776</v>
      </c>
      <c r="J62" s="77">
        <v>858.7</v>
      </c>
      <c r="K62" s="77">
        <v>0</v>
      </c>
      <c r="L62" s="77">
        <v>58.185512000000003</v>
      </c>
      <c r="M62" s="78">
        <v>0</v>
      </c>
      <c r="N62" s="78">
        <v>3.8E-3</v>
      </c>
      <c r="O62" s="78">
        <v>2.0000000000000001E-4</v>
      </c>
    </row>
    <row r="63" spans="2:15">
      <c r="B63" t="s">
        <v>926</v>
      </c>
      <c r="C63" t="s">
        <v>927</v>
      </c>
      <c r="D63" t="s">
        <v>100</v>
      </c>
      <c r="E63" t="s">
        <v>123</v>
      </c>
      <c r="F63" t="s">
        <v>554</v>
      </c>
      <c r="G63" t="s">
        <v>365</v>
      </c>
      <c r="H63" t="s">
        <v>102</v>
      </c>
      <c r="I63" s="77">
        <v>300</v>
      </c>
      <c r="J63" s="77">
        <v>6819</v>
      </c>
      <c r="K63" s="77">
        <v>0</v>
      </c>
      <c r="L63" s="77">
        <v>20.457000000000001</v>
      </c>
      <c r="M63" s="78">
        <v>0</v>
      </c>
      <c r="N63" s="78">
        <v>1.2999999999999999E-3</v>
      </c>
      <c r="O63" s="78">
        <v>1E-4</v>
      </c>
    </row>
    <row r="64" spans="2:15">
      <c r="B64" t="s">
        <v>928</v>
      </c>
      <c r="C64" t="s">
        <v>929</v>
      </c>
      <c r="D64" t="s">
        <v>100</v>
      </c>
      <c r="E64" t="s">
        <v>123</v>
      </c>
      <c r="F64" t="s">
        <v>930</v>
      </c>
      <c r="G64" t="s">
        <v>931</v>
      </c>
      <c r="H64" t="s">
        <v>102</v>
      </c>
      <c r="I64" s="77">
        <v>3232</v>
      </c>
      <c r="J64" s="77">
        <v>4003</v>
      </c>
      <c r="K64" s="77">
        <v>0</v>
      </c>
      <c r="L64" s="77">
        <v>129.37696</v>
      </c>
      <c r="M64" s="78">
        <v>0</v>
      </c>
      <c r="N64" s="78">
        <v>8.3999999999999995E-3</v>
      </c>
      <c r="O64" s="78">
        <v>5.0000000000000001E-4</v>
      </c>
    </row>
    <row r="65" spans="2:15">
      <c r="B65" t="s">
        <v>932</v>
      </c>
      <c r="C65" t="s">
        <v>933</v>
      </c>
      <c r="D65" t="s">
        <v>100</v>
      </c>
      <c r="E65" t="s">
        <v>123</v>
      </c>
      <c r="F65" t="s">
        <v>934</v>
      </c>
      <c r="G65" t="s">
        <v>480</v>
      </c>
      <c r="H65" t="s">
        <v>102</v>
      </c>
      <c r="I65" s="77">
        <v>193</v>
      </c>
      <c r="J65" s="77">
        <v>26410</v>
      </c>
      <c r="K65" s="77">
        <v>0</v>
      </c>
      <c r="L65" s="77">
        <v>50.971299999999999</v>
      </c>
      <c r="M65" s="78">
        <v>0</v>
      </c>
      <c r="N65" s="78">
        <v>3.3E-3</v>
      </c>
      <c r="O65" s="78">
        <v>2.0000000000000001E-4</v>
      </c>
    </row>
    <row r="66" spans="2:15">
      <c r="B66" t="s">
        <v>935</v>
      </c>
      <c r="C66" t="s">
        <v>936</v>
      </c>
      <c r="D66" t="s">
        <v>100</v>
      </c>
      <c r="E66" t="s">
        <v>123</v>
      </c>
      <c r="F66" t="s">
        <v>937</v>
      </c>
      <c r="G66" t="s">
        <v>480</v>
      </c>
      <c r="H66" t="s">
        <v>102</v>
      </c>
      <c r="I66" s="77">
        <v>122</v>
      </c>
      <c r="J66" s="77">
        <v>21820</v>
      </c>
      <c r="K66" s="77">
        <v>0</v>
      </c>
      <c r="L66" s="77">
        <v>26.6204</v>
      </c>
      <c r="M66" s="78">
        <v>0</v>
      </c>
      <c r="N66" s="78">
        <v>1.6999999999999999E-3</v>
      </c>
      <c r="O66" s="78">
        <v>1E-4</v>
      </c>
    </row>
    <row r="67" spans="2:15">
      <c r="B67" t="s">
        <v>938</v>
      </c>
      <c r="C67" t="s">
        <v>939</v>
      </c>
      <c r="D67" t="s">
        <v>100</v>
      </c>
      <c r="E67" t="s">
        <v>123</v>
      </c>
      <c r="F67" t="s">
        <v>479</v>
      </c>
      <c r="G67" t="s">
        <v>480</v>
      </c>
      <c r="H67" t="s">
        <v>102</v>
      </c>
      <c r="I67" s="77">
        <v>7294</v>
      </c>
      <c r="J67" s="77">
        <v>1769</v>
      </c>
      <c r="K67" s="77">
        <v>0</v>
      </c>
      <c r="L67" s="77">
        <v>129.03085999999999</v>
      </c>
      <c r="M67" s="78">
        <v>0</v>
      </c>
      <c r="N67" s="78">
        <v>8.3999999999999995E-3</v>
      </c>
      <c r="O67" s="78">
        <v>4.0000000000000002E-4</v>
      </c>
    </row>
    <row r="68" spans="2:15">
      <c r="B68" t="s">
        <v>940</v>
      </c>
      <c r="C68" t="s">
        <v>941</v>
      </c>
      <c r="D68" t="s">
        <v>100</v>
      </c>
      <c r="E68" t="s">
        <v>123</v>
      </c>
      <c r="F68" t="s">
        <v>942</v>
      </c>
      <c r="G68" t="s">
        <v>696</v>
      </c>
      <c r="H68" t="s">
        <v>102</v>
      </c>
      <c r="I68" s="77">
        <v>500</v>
      </c>
      <c r="J68" s="77">
        <v>19750</v>
      </c>
      <c r="K68" s="77">
        <v>0</v>
      </c>
      <c r="L68" s="77">
        <v>98.75</v>
      </c>
      <c r="M68" s="78">
        <v>0</v>
      </c>
      <c r="N68" s="78">
        <v>6.4000000000000003E-3</v>
      </c>
      <c r="O68" s="78">
        <v>2.9999999999999997E-4</v>
      </c>
    </row>
    <row r="69" spans="2:15">
      <c r="B69" t="s">
        <v>943</v>
      </c>
      <c r="C69" t="s">
        <v>944</v>
      </c>
      <c r="D69" t="s">
        <v>100</v>
      </c>
      <c r="E69" t="s">
        <v>123</v>
      </c>
      <c r="F69" t="s">
        <v>695</v>
      </c>
      <c r="G69" t="s">
        <v>696</v>
      </c>
      <c r="H69" t="s">
        <v>102</v>
      </c>
      <c r="I69" s="77">
        <v>537</v>
      </c>
      <c r="J69" s="77">
        <v>7800</v>
      </c>
      <c r="K69" s="77">
        <v>0</v>
      </c>
      <c r="L69" s="77">
        <v>41.886000000000003</v>
      </c>
      <c r="M69" s="78">
        <v>0</v>
      </c>
      <c r="N69" s="78">
        <v>2.7000000000000001E-3</v>
      </c>
      <c r="O69" s="78">
        <v>1E-4</v>
      </c>
    </row>
    <row r="70" spans="2:15">
      <c r="B70" t="s">
        <v>945</v>
      </c>
      <c r="C70" t="s">
        <v>946</v>
      </c>
      <c r="D70" t="s">
        <v>100</v>
      </c>
      <c r="E70" t="s">
        <v>123</v>
      </c>
      <c r="F70" t="s">
        <v>947</v>
      </c>
      <c r="G70" t="s">
        <v>696</v>
      </c>
      <c r="H70" t="s">
        <v>102</v>
      </c>
      <c r="I70" s="77">
        <v>230</v>
      </c>
      <c r="J70" s="77">
        <v>28100</v>
      </c>
      <c r="K70" s="77">
        <v>0</v>
      </c>
      <c r="L70" s="77">
        <v>64.63</v>
      </c>
      <c r="M70" s="78">
        <v>0</v>
      </c>
      <c r="N70" s="78">
        <v>4.1999999999999997E-3</v>
      </c>
      <c r="O70" s="78">
        <v>2.0000000000000001E-4</v>
      </c>
    </row>
    <row r="71" spans="2:15">
      <c r="B71" t="s">
        <v>948</v>
      </c>
      <c r="C71" t="s">
        <v>949</v>
      </c>
      <c r="D71" t="s">
        <v>100</v>
      </c>
      <c r="E71" t="s">
        <v>123</v>
      </c>
      <c r="F71" t="s">
        <v>950</v>
      </c>
      <c r="G71" t="s">
        <v>354</v>
      </c>
      <c r="H71" t="s">
        <v>102</v>
      </c>
      <c r="I71" s="77">
        <v>122</v>
      </c>
      <c r="J71" s="77">
        <v>31220</v>
      </c>
      <c r="K71" s="77">
        <v>0</v>
      </c>
      <c r="L71" s="77">
        <v>38.0884</v>
      </c>
      <c r="M71" s="78">
        <v>0</v>
      </c>
      <c r="N71" s="78">
        <v>2.5000000000000001E-3</v>
      </c>
      <c r="O71" s="78">
        <v>1E-4</v>
      </c>
    </row>
    <row r="72" spans="2:15">
      <c r="B72" t="s">
        <v>951</v>
      </c>
      <c r="C72" t="s">
        <v>952</v>
      </c>
      <c r="D72" t="s">
        <v>100</v>
      </c>
      <c r="E72" t="s">
        <v>123</v>
      </c>
      <c r="F72" t="s">
        <v>953</v>
      </c>
      <c r="G72" t="s">
        <v>646</v>
      </c>
      <c r="H72" t="s">
        <v>102</v>
      </c>
      <c r="I72" s="77">
        <v>14717</v>
      </c>
      <c r="J72" s="77">
        <v>566.6</v>
      </c>
      <c r="K72" s="77">
        <v>0</v>
      </c>
      <c r="L72" s="77">
        <v>83.386521999999999</v>
      </c>
      <c r="M72" s="78">
        <v>1E-4</v>
      </c>
      <c r="N72" s="78">
        <v>5.4000000000000003E-3</v>
      </c>
      <c r="O72" s="78">
        <v>2.9999999999999997E-4</v>
      </c>
    </row>
    <row r="73" spans="2:15">
      <c r="B73" t="s">
        <v>954</v>
      </c>
      <c r="C73" t="s">
        <v>955</v>
      </c>
      <c r="D73" t="s">
        <v>100</v>
      </c>
      <c r="E73" t="s">
        <v>123</v>
      </c>
      <c r="F73" t="s">
        <v>645</v>
      </c>
      <c r="G73" t="s">
        <v>646</v>
      </c>
      <c r="H73" t="s">
        <v>102</v>
      </c>
      <c r="I73" s="77">
        <v>10394</v>
      </c>
      <c r="J73" s="77">
        <v>1575</v>
      </c>
      <c r="K73" s="77">
        <v>0</v>
      </c>
      <c r="L73" s="77">
        <v>163.7055</v>
      </c>
      <c r="M73" s="78">
        <v>1E-4</v>
      </c>
      <c r="N73" s="78">
        <v>1.06E-2</v>
      </c>
      <c r="O73" s="78">
        <v>5.9999999999999995E-4</v>
      </c>
    </row>
    <row r="74" spans="2:15">
      <c r="B74" t="s">
        <v>956</v>
      </c>
      <c r="C74" t="s">
        <v>957</v>
      </c>
      <c r="D74" t="s">
        <v>100</v>
      </c>
      <c r="E74" t="s">
        <v>123</v>
      </c>
      <c r="F74" t="s">
        <v>958</v>
      </c>
      <c r="G74" t="s">
        <v>129</v>
      </c>
      <c r="H74" t="s">
        <v>102</v>
      </c>
      <c r="I74" s="77">
        <v>1750</v>
      </c>
      <c r="J74" s="77">
        <v>10940</v>
      </c>
      <c r="K74" s="77">
        <v>0</v>
      </c>
      <c r="L74" s="77">
        <v>191.45</v>
      </c>
      <c r="M74" s="78">
        <v>0</v>
      </c>
      <c r="N74" s="78">
        <v>1.24E-2</v>
      </c>
      <c r="O74" s="78">
        <v>6.9999999999999999E-4</v>
      </c>
    </row>
    <row r="75" spans="2:15">
      <c r="B75" t="s">
        <v>959</v>
      </c>
      <c r="C75" t="s">
        <v>960</v>
      </c>
      <c r="D75" t="s">
        <v>100</v>
      </c>
      <c r="E75" t="s">
        <v>123</v>
      </c>
      <c r="F75" t="s">
        <v>741</v>
      </c>
      <c r="G75" t="s">
        <v>132</v>
      </c>
      <c r="H75" t="s">
        <v>102</v>
      </c>
      <c r="I75" s="77">
        <v>3864</v>
      </c>
      <c r="J75" s="77">
        <v>1494</v>
      </c>
      <c r="K75" s="77">
        <v>0</v>
      </c>
      <c r="L75" s="77">
        <v>57.728160000000003</v>
      </c>
      <c r="M75" s="78">
        <v>0</v>
      </c>
      <c r="N75" s="78">
        <v>3.7000000000000002E-3</v>
      </c>
      <c r="O75" s="78">
        <v>2.0000000000000001E-4</v>
      </c>
    </row>
    <row r="76" spans="2:15">
      <c r="B76" s="79" t="s">
        <v>961</v>
      </c>
      <c r="E76" s="16"/>
      <c r="F76" s="16"/>
      <c r="G76" s="16"/>
      <c r="I76" s="81">
        <v>37500</v>
      </c>
      <c r="K76" s="81">
        <v>0</v>
      </c>
      <c r="L76" s="81">
        <v>231.5625</v>
      </c>
      <c r="N76" s="80">
        <v>1.4999999999999999E-2</v>
      </c>
      <c r="O76" s="80">
        <v>8.0000000000000004E-4</v>
      </c>
    </row>
    <row r="77" spans="2:15">
      <c r="B77" t="s">
        <v>962</v>
      </c>
      <c r="C77" t="s">
        <v>963</v>
      </c>
      <c r="D77" t="s">
        <v>100</v>
      </c>
      <c r="E77" t="s">
        <v>123</v>
      </c>
      <c r="F77" t="s">
        <v>752</v>
      </c>
      <c r="G77" t="s">
        <v>540</v>
      </c>
      <c r="H77" t="s">
        <v>102</v>
      </c>
      <c r="I77" s="77">
        <v>20000</v>
      </c>
      <c r="J77" s="77">
        <v>161.5</v>
      </c>
      <c r="K77" s="77">
        <v>0</v>
      </c>
      <c r="L77" s="77">
        <v>32.299999999999997</v>
      </c>
      <c r="M77" s="78">
        <v>1E-4</v>
      </c>
      <c r="N77" s="78">
        <v>2.0999999999999999E-3</v>
      </c>
      <c r="O77" s="78">
        <v>1E-4</v>
      </c>
    </row>
    <row r="78" spans="2:15">
      <c r="B78" t="s">
        <v>964</v>
      </c>
      <c r="C78" t="s">
        <v>965</v>
      </c>
      <c r="D78" t="s">
        <v>100</v>
      </c>
      <c r="E78" t="s">
        <v>123</v>
      </c>
      <c r="F78" t="s">
        <v>966</v>
      </c>
      <c r="G78" t="s">
        <v>365</v>
      </c>
      <c r="H78" t="s">
        <v>102</v>
      </c>
      <c r="I78" s="77">
        <v>2500</v>
      </c>
      <c r="J78" s="77">
        <v>425.5</v>
      </c>
      <c r="K78" s="77">
        <v>0</v>
      </c>
      <c r="L78" s="77">
        <v>10.637499999999999</v>
      </c>
      <c r="M78" s="78">
        <v>0</v>
      </c>
      <c r="N78" s="78">
        <v>6.9999999999999999E-4</v>
      </c>
      <c r="O78" s="78">
        <v>0</v>
      </c>
    </row>
    <row r="79" spans="2:15">
      <c r="B79" t="s">
        <v>967</v>
      </c>
      <c r="C79" t="s">
        <v>968</v>
      </c>
      <c r="D79" t="s">
        <v>100</v>
      </c>
      <c r="E79" t="s">
        <v>123</v>
      </c>
      <c r="F79" t="s">
        <v>969</v>
      </c>
      <c r="G79" t="s">
        <v>129</v>
      </c>
      <c r="H79" t="s">
        <v>102</v>
      </c>
      <c r="I79" s="77">
        <v>5000</v>
      </c>
      <c r="J79" s="77">
        <v>542.5</v>
      </c>
      <c r="K79" s="77">
        <v>0</v>
      </c>
      <c r="L79" s="77">
        <v>27.125</v>
      </c>
      <c r="M79" s="78">
        <v>1E-4</v>
      </c>
      <c r="N79" s="78">
        <v>1.8E-3</v>
      </c>
      <c r="O79" s="78">
        <v>1E-4</v>
      </c>
    </row>
    <row r="80" spans="2:15">
      <c r="B80" t="s">
        <v>970</v>
      </c>
      <c r="C80" t="s">
        <v>971</v>
      </c>
      <c r="D80" t="s">
        <v>100</v>
      </c>
      <c r="E80" t="s">
        <v>123</v>
      </c>
      <c r="F80" t="s">
        <v>771</v>
      </c>
      <c r="G80" t="s">
        <v>132</v>
      </c>
      <c r="H80" t="s">
        <v>102</v>
      </c>
      <c r="I80" s="77">
        <v>10000</v>
      </c>
      <c r="J80" s="77">
        <v>1615</v>
      </c>
      <c r="K80" s="77">
        <v>0</v>
      </c>
      <c r="L80" s="77">
        <v>161.5</v>
      </c>
      <c r="M80" s="78">
        <v>1E-4</v>
      </c>
      <c r="N80" s="78">
        <v>1.0500000000000001E-2</v>
      </c>
      <c r="O80" s="78">
        <v>5.9999999999999995E-4</v>
      </c>
    </row>
    <row r="81" spans="2:15">
      <c r="B81" s="79" t="s">
        <v>972</v>
      </c>
      <c r="E81" s="16"/>
      <c r="F81" s="16"/>
      <c r="G81" s="16"/>
      <c r="I81" s="81">
        <v>0</v>
      </c>
      <c r="K81" s="81">
        <v>0</v>
      </c>
      <c r="L81" s="81">
        <v>0</v>
      </c>
      <c r="N81" s="80">
        <v>0</v>
      </c>
      <c r="O81" s="80">
        <v>0</v>
      </c>
    </row>
    <row r="82" spans="2:15">
      <c r="B82" t="s">
        <v>211</v>
      </c>
      <c r="C82" t="s">
        <v>211</v>
      </c>
      <c r="E82" s="16"/>
      <c r="F82" s="16"/>
      <c r="G82" t="s">
        <v>211</v>
      </c>
      <c r="H82" t="s">
        <v>211</v>
      </c>
      <c r="I82" s="77">
        <v>0</v>
      </c>
      <c r="J82" s="77">
        <v>0</v>
      </c>
      <c r="L82" s="77">
        <v>0</v>
      </c>
      <c r="M82" s="78">
        <v>0</v>
      </c>
      <c r="N82" s="78">
        <v>0</v>
      </c>
      <c r="O82" s="78">
        <v>0</v>
      </c>
    </row>
    <row r="83" spans="2:15">
      <c r="B83" s="79" t="s">
        <v>216</v>
      </c>
      <c r="E83" s="16"/>
      <c r="F83" s="16"/>
      <c r="G83" s="16"/>
      <c r="I83" s="81">
        <v>0</v>
      </c>
      <c r="K83" s="81">
        <v>0</v>
      </c>
      <c r="L83" s="81">
        <v>0</v>
      </c>
      <c r="N83" s="80">
        <v>0</v>
      </c>
      <c r="O83" s="80">
        <v>0</v>
      </c>
    </row>
    <row r="84" spans="2:15">
      <c r="B84" s="79" t="s">
        <v>313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211</v>
      </c>
      <c r="C85" t="s">
        <v>211</v>
      </c>
      <c r="E85" s="16"/>
      <c r="F85" s="16"/>
      <c r="G85" t="s">
        <v>211</v>
      </c>
      <c r="H85" t="s">
        <v>211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s="79" t="s">
        <v>314</v>
      </c>
      <c r="E86" s="16"/>
      <c r="F86" s="16"/>
      <c r="G86" s="16"/>
      <c r="I86" s="81">
        <v>0</v>
      </c>
      <c r="K86" s="81">
        <v>0</v>
      </c>
      <c r="L86" s="81">
        <v>0</v>
      </c>
      <c r="N86" s="80">
        <v>0</v>
      </c>
      <c r="O86" s="80">
        <v>0</v>
      </c>
    </row>
    <row r="87" spans="2:15">
      <c r="B87" t="s">
        <v>211</v>
      </c>
      <c r="C87" t="s">
        <v>211</v>
      </c>
      <c r="E87" s="16"/>
      <c r="F87" s="16"/>
      <c r="G87" t="s">
        <v>211</v>
      </c>
      <c r="H87" t="s">
        <v>211</v>
      </c>
      <c r="I87" s="77">
        <v>0</v>
      </c>
      <c r="J87" s="77">
        <v>0</v>
      </c>
      <c r="L87" s="77">
        <v>0</v>
      </c>
      <c r="M87" s="78">
        <v>0</v>
      </c>
      <c r="N87" s="78">
        <v>0</v>
      </c>
      <c r="O87" s="78">
        <v>0</v>
      </c>
    </row>
    <row r="88" spans="2:15">
      <c r="B88" t="s">
        <v>218</v>
      </c>
      <c r="E88" s="16"/>
      <c r="F88" s="16"/>
      <c r="G88" s="16"/>
    </row>
    <row r="89" spans="2:15">
      <c r="B89" t="s">
        <v>307</v>
      </c>
      <c r="E89" s="16"/>
      <c r="F89" s="16"/>
      <c r="G89" s="16"/>
    </row>
    <row r="90" spans="2:15">
      <c r="B90" t="s">
        <v>308</v>
      </c>
      <c r="E90" s="16"/>
      <c r="F90" s="16"/>
      <c r="G90" s="16"/>
    </row>
    <row r="91" spans="2:15">
      <c r="B91" t="s">
        <v>309</v>
      </c>
      <c r="E91" s="16"/>
      <c r="F91" s="16"/>
      <c r="G91" s="16"/>
    </row>
    <row r="92" spans="2:15">
      <c r="B92" t="s">
        <v>310</v>
      </c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4782631.79</v>
      </c>
      <c r="I11" s="7"/>
      <c r="J11" s="75">
        <v>82.781234639999994</v>
      </c>
      <c r="K11" s="75">
        <v>122719.307470054</v>
      </c>
      <c r="L11" s="7"/>
      <c r="M11" s="76">
        <v>1</v>
      </c>
      <c r="N11" s="76">
        <v>0.4274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4737718.79</v>
      </c>
      <c r="J12" s="81">
        <v>0</v>
      </c>
      <c r="K12" s="81">
        <v>84335.678976854004</v>
      </c>
      <c r="M12" s="80">
        <v>0.68720000000000003</v>
      </c>
      <c r="N12" s="80">
        <v>0.29370000000000002</v>
      </c>
    </row>
    <row r="13" spans="2:63">
      <c r="B13" s="79" t="s">
        <v>973</v>
      </c>
      <c r="D13" s="16"/>
      <c r="E13" s="16"/>
      <c r="F13" s="16"/>
      <c r="G13" s="16"/>
      <c r="H13" s="81">
        <v>989518</v>
      </c>
      <c r="J13" s="81">
        <v>0</v>
      </c>
      <c r="K13" s="81">
        <v>23253.515299999999</v>
      </c>
      <c r="M13" s="80">
        <v>0.1895</v>
      </c>
      <c r="N13" s="80">
        <v>8.1000000000000003E-2</v>
      </c>
    </row>
    <row r="14" spans="2:63">
      <c r="B14" t="s">
        <v>974</v>
      </c>
      <c r="C14" t="s">
        <v>975</v>
      </c>
      <c r="D14" t="s">
        <v>100</v>
      </c>
      <c r="E14" t="s">
        <v>976</v>
      </c>
      <c r="F14" t="s">
        <v>977</v>
      </c>
      <c r="G14" t="s">
        <v>102</v>
      </c>
      <c r="H14" s="77">
        <v>218835</v>
      </c>
      <c r="I14" s="77">
        <v>1854</v>
      </c>
      <c r="J14" s="77">
        <v>0</v>
      </c>
      <c r="K14" s="77">
        <v>4057.2008999999998</v>
      </c>
      <c r="L14" s="78">
        <v>1.1000000000000001E-3</v>
      </c>
      <c r="M14" s="78">
        <v>3.3099999999999997E-2</v>
      </c>
      <c r="N14" s="78">
        <v>1.41E-2</v>
      </c>
    </row>
    <row r="15" spans="2:63">
      <c r="B15" t="s">
        <v>978</v>
      </c>
      <c r="C15" t="s">
        <v>979</v>
      </c>
      <c r="D15" t="s">
        <v>100</v>
      </c>
      <c r="E15" t="s">
        <v>976</v>
      </c>
      <c r="F15" t="s">
        <v>977</v>
      </c>
      <c r="G15" t="s">
        <v>102</v>
      </c>
      <c r="H15" s="77">
        <v>9000</v>
      </c>
      <c r="I15" s="77">
        <v>1832</v>
      </c>
      <c r="J15" s="77">
        <v>0</v>
      </c>
      <c r="K15" s="77">
        <v>164.88</v>
      </c>
      <c r="L15" s="78">
        <v>1E-4</v>
      </c>
      <c r="M15" s="78">
        <v>1.2999999999999999E-3</v>
      </c>
      <c r="N15" s="78">
        <v>5.9999999999999995E-4</v>
      </c>
    </row>
    <row r="16" spans="2:63">
      <c r="B16" t="s">
        <v>980</v>
      </c>
      <c r="C16" t="s">
        <v>981</v>
      </c>
      <c r="D16" t="s">
        <v>100</v>
      </c>
      <c r="E16" t="s">
        <v>982</v>
      </c>
      <c r="F16" t="s">
        <v>977</v>
      </c>
      <c r="G16" t="s">
        <v>102</v>
      </c>
      <c r="H16" s="77">
        <v>180885</v>
      </c>
      <c r="I16" s="77">
        <v>2904</v>
      </c>
      <c r="J16" s="77">
        <v>0</v>
      </c>
      <c r="K16" s="77">
        <v>5252.9004000000004</v>
      </c>
      <c r="L16" s="78">
        <v>3.3E-3</v>
      </c>
      <c r="M16" s="78">
        <v>4.2799999999999998E-2</v>
      </c>
      <c r="N16" s="78">
        <v>1.83E-2</v>
      </c>
    </row>
    <row r="17" spans="2:14">
      <c r="B17" t="s">
        <v>983</v>
      </c>
      <c r="C17" t="s">
        <v>984</v>
      </c>
      <c r="D17" t="s">
        <v>100</v>
      </c>
      <c r="E17" t="s">
        <v>985</v>
      </c>
      <c r="F17" t="s">
        <v>977</v>
      </c>
      <c r="G17" t="s">
        <v>102</v>
      </c>
      <c r="H17" s="77">
        <v>206059</v>
      </c>
      <c r="I17" s="77">
        <v>1852</v>
      </c>
      <c r="J17" s="77">
        <v>0</v>
      </c>
      <c r="K17" s="77">
        <v>3816.2126800000001</v>
      </c>
      <c r="L17" s="78">
        <v>5.0000000000000001E-4</v>
      </c>
      <c r="M17" s="78">
        <v>3.1099999999999999E-2</v>
      </c>
      <c r="N17" s="78">
        <v>1.3299999999999999E-2</v>
      </c>
    </row>
    <row r="18" spans="2:14">
      <c r="B18" t="s">
        <v>986</v>
      </c>
      <c r="C18" t="s">
        <v>987</v>
      </c>
      <c r="D18" t="s">
        <v>100</v>
      </c>
      <c r="E18" t="s">
        <v>985</v>
      </c>
      <c r="F18" t="s">
        <v>977</v>
      </c>
      <c r="G18" t="s">
        <v>102</v>
      </c>
      <c r="H18" s="77">
        <v>178000</v>
      </c>
      <c r="I18" s="77">
        <v>1827</v>
      </c>
      <c r="J18" s="77">
        <v>0</v>
      </c>
      <c r="K18" s="77">
        <v>3252.06</v>
      </c>
      <c r="L18" s="78">
        <v>6.9999999999999999E-4</v>
      </c>
      <c r="M18" s="78">
        <v>2.6499999999999999E-2</v>
      </c>
      <c r="N18" s="78">
        <v>1.1299999999999999E-2</v>
      </c>
    </row>
    <row r="19" spans="2:14">
      <c r="B19" t="s">
        <v>988</v>
      </c>
      <c r="C19" t="s">
        <v>989</v>
      </c>
      <c r="D19" t="s">
        <v>100</v>
      </c>
      <c r="E19" t="s">
        <v>990</v>
      </c>
      <c r="F19" t="s">
        <v>977</v>
      </c>
      <c r="G19" t="s">
        <v>102</v>
      </c>
      <c r="H19" s="77">
        <v>177909</v>
      </c>
      <c r="I19" s="77">
        <v>1848</v>
      </c>
      <c r="J19" s="77">
        <v>0</v>
      </c>
      <c r="K19" s="77">
        <v>3287.7583199999999</v>
      </c>
      <c r="L19" s="78">
        <v>4.0000000000000002E-4</v>
      </c>
      <c r="M19" s="78">
        <v>2.6800000000000001E-2</v>
      </c>
      <c r="N19" s="78">
        <v>1.15E-2</v>
      </c>
    </row>
    <row r="20" spans="2:14">
      <c r="B20" t="s">
        <v>991</v>
      </c>
      <c r="C20" t="s">
        <v>992</v>
      </c>
      <c r="D20" t="s">
        <v>100</v>
      </c>
      <c r="E20" t="s">
        <v>993</v>
      </c>
      <c r="F20" t="s">
        <v>977</v>
      </c>
      <c r="G20" t="s">
        <v>102</v>
      </c>
      <c r="H20" s="77">
        <v>9830</v>
      </c>
      <c r="I20" s="77">
        <v>18410</v>
      </c>
      <c r="J20" s="77">
        <v>0</v>
      </c>
      <c r="K20" s="77">
        <v>1809.703</v>
      </c>
      <c r="L20" s="78">
        <v>2.9999999999999997E-4</v>
      </c>
      <c r="M20" s="78">
        <v>1.47E-2</v>
      </c>
      <c r="N20" s="78">
        <v>6.3E-3</v>
      </c>
    </row>
    <row r="21" spans="2:14">
      <c r="B21" t="s">
        <v>994</v>
      </c>
      <c r="C21" t="s">
        <v>995</v>
      </c>
      <c r="D21" t="s">
        <v>100</v>
      </c>
      <c r="E21" t="s">
        <v>993</v>
      </c>
      <c r="F21" t="s">
        <v>977</v>
      </c>
      <c r="G21" t="s">
        <v>102</v>
      </c>
      <c r="H21" s="77">
        <v>9000</v>
      </c>
      <c r="I21" s="77">
        <v>17920</v>
      </c>
      <c r="J21" s="77">
        <v>0</v>
      </c>
      <c r="K21" s="77">
        <v>1612.8</v>
      </c>
      <c r="L21" s="78">
        <v>2.9999999999999997E-4</v>
      </c>
      <c r="M21" s="78">
        <v>1.3100000000000001E-2</v>
      </c>
      <c r="N21" s="78">
        <v>5.5999999999999999E-3</v>
      </c>
    </row>
    <row r="22" spans="2:14">
      <c r="B22" s="79" t="s">
        <v>996</v>
      </c>
      <c r="D22" s="16"/>
      <c r="E22" s="16"/>
      <c r="F22" s="16"/>
      <c r="G22" s="16"/>
      <c r="H22" s="81">
        <v>1020288.8</v>
      </c>
      <c r="J22" s="81">
        <v>0</v>
      </c>
      <c r="K22" s="81">
        <v>46806.9057435</v>
      </c>
      <c r="M22" s="80">
        <v>0.38140000000000002</v>
      </c>
      <c r="N22" s="80">
        <v>0.16300000000000001</v>
      </c>
    </row>
    <row r="23" spans="2:14">
      <c r="B23" t="s">
        <v>997</v>
      </c>
      <c r="C23" t="s">
        <v>998</v>
      </c>
      <c r="D23" t="s">
        <v>100</v>
      </c>
      <c r="E23" t="s">
        <v>999</v>
      </c>
      <c r="F23" t="s">
        <v>977</v>
      </c>
      <c r="G23" t="s">
        <v>102</v>
      </c>
      <c r="H23" s="77">
        <v>1370</v>
      </c>
      <c r="I23" s="77">
        <v>319300</v>
      </c>
      <c r="J23" s="77">
        <v>0</v>
      </c>
      <c r="K23" s="77">
        <v>4374.41</v>
      </c>
      <c r="L23" s="78">
        <v>1.23E-2</v>
      </c>
      <c r="M23" s="78">
        <v>3.56E-2</v>
      </c>
      <c r="N23" s="78">
        <v>1.52E-2</v>
      </c>
    </row>
    <row r="24" spans="2:14">
      <c r="B24" t="s">
        <v>1000</v>
      </c>
      <c r="C24" t="s">
        <v>1001</v>
      </c>
      <c r="D24" t="s">
        <v>100</v>
      </c>
      <c r="E24" t="s">
        <v>976</v>
      </c>
      <c r="F24" t="s">
        <v>977</v>
      </c>
      <c r="G24" t="s">
        <v>102</v>
      </c>
      <c r="H24" s="77">
        <v>11350</v>
      </c>
      <c r="I24" s="77">
        <v>13560</v>
      </c>
      <c r="J24" s="77">
        <v>0</v>
      </c>
      <c r="K24" s="77">
        <v>1539.06</v>
      </c>
      <c r="L24" s="78">
        <v>1E-3</v>
      </c>
      <c r="M24" s="78">
        <v>1.2500000000000001E-2</v>
      </c>
      <c r="N24" s="78">
        <v>5.4000000000000003E-3</v>
      </c>
    </row>
    <row r="25" spans="2:14">
      <c r="B25" t="s">
        <v>1002</v>
      </c>
      <c r="C25" t="s">
        <v>1003</v>
      </c>
      <c r="D25" t="s">
        <v>100</v>
      </c>
      <c r="E25" t="s">
        <v>976</v>
      </c>
      <c r="F25" t="s">
        <v>977</v>
      </c>
      <c r="G25" t="s">
        <v>102</v>
      </c>
      <c r="H25" s="77">
        <v>102230</v>
      </c>
      <c r="I25" s="77">
        <v>4232</v>
      </c>
      <c r="J25" s="77">
        <v>0</v>
      </c>
      <c r="K25" s="77">
        <v>4326.3735999999999</v>
      </c>
      <c r="L25" s="78">
        <v>8.0000000000000004E-4</v>
      </c>
      <c r="M25" s="78">
        <v>3.5299999999999998E-2</v>
      </c>
      <c r="N25" s="78">
        <v>1.5100000000000001E-2</v>
      </c>
    </row>
    <row r="26" spans="2:14">
      <c r="B26" t="s">
        <v>1004</v>
      </c>
      <c r="C26" t="s">
        <v>1005</v>
      </c>
      <c r="D26" t="s">
        <v>100</v>
      </c>
      <c r="E26" t="s">
        <v>976</v>
      </c>
      <c r="F26" t="s">
        <v>977</v>
      </c>
      <c r="G26" t="s">
        <v>102</v>
      </c>
      <c r="H26" s="77">
        <v>50000</v>
      </c>
      <c r="I26" s="77">
        <v>5720</v>
      </c>
      <c r="J26" s="77">
        <v>0</v>
      </c>
      <c r="K26" s="77">
        <v>2860</v>
      </c>
      <c r="L26" s="78">
        <v>3.3999999999999998E-3</v>
      </c>
      <c r="M26" s="78">
        <v>2.3300000000000001E-2</v>
      </c>
      <c r="N26" s="78">
        <v>0.01</v>
      </c>
    </row>
    <row r="27" spans="2:14">
      <c r="B27" t="s">
        <v>1006</v>
      </c>
      <c r="C27" t="s">
        <v>1007</v>
      </c>
      <c r="D27" t="s">
        <v>100</v>
      </c>
      <c r="E27" t="s">
        <v>976</v>
      </c>
      <c r="F27" t="s">
        <v>977</v>
      </c>
      <c r="G27" t="s">
        <v>102</v>
      </c>
      <c r="H27" s="77">
        <v>36000</v>
      </c>
      <c r="I27" s="77">
        <v>2308</v>
      </c>
      <c r="J27" s="77">
        <v>0</v>
      </c>
      <c r="K27" s="77">
        <v>830.88</v>
      </c>
      <c r="L27" s="78">
        <v>1.2999999999999999E-3</v>
      </c>
      <c r="M27" s="78">
        <v>6.7999999999999996E-3</v>
      </c>
      <c r="N27" s="78">
        <v>2.8999999999999998E-3</v>
      </c>
    </row>
    <row r="28" spans="2:14">
      <c r="B28" t="s">
        <v>1008</v>
      </c>
      <c r="C28" t="s">
        <v>1009</v>
      </c>
      <c r="D28" t="s">
        <v>100</v>
      </c>
      <c r="E28" t="s">
        <v>982</v>
      </c>
      <c r="F28" t="s">
        <v>977</v>
      </c>
      <c r="G28" t="s">
        <v>102</v>
      </c>
      <c r="H28" s="77">
        <v>106901</v>
      </c>
      <c r="I28" s="77">
        <v>5524</v>
      </c>
      <c r="J28" s="77">
        <v>0</v>
      </c>
      <c r="K28" s="77">
        <v>5905.2112399999996</v>
      </c>
      <c r="L28" s="78">
        <v>3.3999999999999998E-3</v>
      </c>
      <c r="M28" s="78">
        <v>4.8099999999999997E-2</v>
      </c>
      <c r="N28" s="78">
        <v>2.06E-2</v>
      </c>
    </row>
    <row r="29" spans="2:14">
      <c r="B29" t="s">
        <v>1010</v>
      </c>
      <c r="C29" t="s">
        <v>1011</v>
      </c>
      <c r="D29" t="s">
        <v>100</v>
      </c>
      <c r="E29" t="s">
        <v>982</v>
      </c>
      <c r="F29" t="s">
        <v>977</v>
      </c>
      <c r="G29" t="s">
        <v>102</v>
      </c>
      <c r="H29" s="77">
        <v>9200</v>
      </c>
      <c r="I29" s="77">
        <v>6400</v>
      </c>
      <c r="J29" s="77">
        <v>0</v>
      </c>
      <c r="K29" s="77">
        <v>588.79999999999995</v>
      </c>
      <c r="L29" s="78">
        <v>2.3E-3</v>
      </c>
      <c r="M29" s="78">
        <v>4.7999999999999996E-3</v>
      </c>
      <c r="N29" s="78">
        <v>2.0999999999999999E-3</v>
      </c>
    </row>
    <row r="30" spans="2:14">
      <c r="B30" t="s">
        <v>1012</v>
      </c>
      <c r="C30" t="s">
        <v>1013</v>
      </c>
      <c r="D30" t="s">
        <v>100</v>
      </c>
      <c r="E30" t="s">
        <v>982</v>
      </c>
      <c r="F30" t="s">
        <v>977</v>
      </c>
      <c r="G30" t="s">
        <v>102</v>
      </c>
      <c r="H30" s="77">
        <v>22776.67</v>
      </c>
      <c r="I30" s="77">
        <v>5887</v>
      </c>
      <c r="J30" s="77">
        <v>0</v>
      </c>
      <c r="K30" s="77">
        <v>1340.8625629000001</v>
      </c>
      <c r="L30" s="78">
        <v>1.6999999999999999E-3</v>
      </c>
      <c r="M30" s="78">
        <v>1.09E-2</v>
      </c>
      <c r="N30" s="78">
        <v>4.7000000000000002E-3</v>
      </c>
    </row>
    <row r="31" spans="2:14">
      <c r="B31" t="s">
        <v>1014</v>
      </c>
      <c r="C31" t="s">
        <v>1015</v>
      </c>
      <c r="D31" t="s">
        <v>100</v>
      </c>
      <c r="E31" t="s">
        <v>982</v>
      </c>
      <c r="F31" t="s">
        <v>977</v>
      </c>
      <c r="G31" t="s">
        <v>102</v>
      </c>
      <c r="H31" s="77">
        <v>20300</v>
      </c>
      <c r="I31" s="77">
        <v>6961</v>
      </c>
      <c r="J31" s="77">
        <v>0</v>
      </c>
      <c r="K31" s="77">
        <v>1413.0830000000001</v>
      </c>
      <c r="L31" s="78">
        <v>2.9999999999999997E-4</v>
      </c>
      <c r="M31" s="78">
        <v>1.15E-2</v>
      </c>
      <c r="N31" s="78">
        <v>4.8999999999999998E-3</v>
      </c>
    </row>
    <row r="32" spans="2:14">
      <c r="B32" t="s">
        <v>1016</v>
      </c>
      <c r="C32" t="s">
        <v>1017</v>
      </c>
      <c r="D32" t="s">
        <v>100</v>
      </c>
      <c r="E32" t="s">
        <v>1018</v>
      </c>
      <c r="F32" t="s">
        <v>977</v>
      </c>
      <c r="G32" t="s">
        <v>102</v>
      </c>
      <c r="H32" s="77">
        <v>15763</v>
      </c>
      <c r="I32" s="77">
        <v>6797</v>
      </c>
      <c r="J32" s="77">
        <v>0</v>
      </c>
      <c r="K32" s="77">
        <v>1071.41111</v>
      </c>
      <c r="L32" s="78">
        <v>6.9999999999999999E-4</v>
      </c>
      <c r="M32" s="78">
        <v>8.6999999999999994E-3</v>
      </c>
      <c r="N32" s="78">
        <v>3.7000000000000002E-3</v>
      </c>
    </row>
    <row r="33" spans="2:14">
      <c r="B33" t="s">
        <v>1019</v>
      </c>
      <c r="C33" t="s">
        <v>1020</v>
      </c>
      <c r="D33" t="s">
        <v>100</v>
      </c>
      <c r="E33" t="s">
        <v>985</v>
      </c>
      <c r="F33" t="s">
        <v>977</v>
      </c>
      <c r="G33" t="s">
        <v>102</v>
      </c>
      <c r="H33" s="77">
        <v>6048</v>
      </c>
      <c r="I33" s="77">
        <v>13460</v>
      </c>
      <c r="J33" s="77">
        <v>0</v>
      </c>
      <c r="K33" s="77">
        <v>814.06079999999997</v>
      </c>
      <c r="L33" s="78">
        <v>2.0000000000000001E-4</v>
      </c>
      <c r="M33" s="78">
        <v>6.6E-3</v>
      </c>
      <c r="N33" s="78">
        <v>2.8E-3</v>
      </c>
    </row>
    <row r="34" spans="2:14">
      <c r="B34" t="s">
        <v>1021</v>
      </c>
      <c r="C34" t="s">
        <v>1022</v>
      </c>
      <c r="D34" t="s">
        <v>100</v>
      </c>
      <c r="E34" t="s">
        <v>985</v>
      </c>
      <c r="F34" t="s">
        <v>977</v>
      </c>
      <c r="G34" t="s">
        <v>102</v>
      </c>
      <c r="H34" s="77">
        <v>111000</v>
      </c>
      <c r="I34" s="77">
        <v>539.4</v>
      </c>
      <c r="J34" s="77">
        <v>0</v>
      </c>
      <c r="K34" s="77">
        <v>598.73400000000004</v>
      </c>
      <c r="L34" s="78">
        <v>2.9999999999999997E-4</v>
      </c>
      <c r="M34" s="78">
        <v>4.8999999999999998E-3</v>
      </c>
      <c r="N34" s="78">
        <v>2.0999999999999999E-3</v>
      </c>
    </row>
    <row r="35" spans="2:14">
      <c r="B35" t="s">
        <v>1023</v>
      </c>
      <c r="C35" t="s">
        <v>1024</v>
      </c>
      <c r="D35" t="s">
        <v>100</v>
      </c>
      <c r="E35" t="s">
        <v>985</v>
      </c>
      <c r="F35" t="s">
        <v>977</v>
      </c>
      <c r="G35" t="s">
        <v>102</v>
      </c>
      <c r="H35" s="77">
        <v>12000</v>
      </c>
      <c r="I35" s="77">
        <v>12270</v>
      </c>
      <c r="J35" s="77">
        <v>0</v>
      </c>
      <c r="K35" s="77">
        <v>1472.4</v>
      </c>
      <c r="L35" s="78">
        <v>2.0000000000000001E-4</v>
      </c>
      <c r="M35" s="78">
        <v>1.2E-2</v>
      </c>
      <c r="N35" s="78">
        <v>5.1000000000000004E-3</v>
      </c>
    </row>
    <row r="36" spans="2:14">
      <c r="B36" t="s">
        <v>1025</v>
      </c>
      <c r="C36" t="s">
        <v>1026</v>
      </c>
      <c r="D36" t="s">
        <v>100</v>
      </c>
      <c r="E36" t="s">
        <v>985</v>
      </c>
      <c r="F36" t="s">
        <v>977</v>
      </c>
      <c r="G36" t="s">
        <v>102</v>
      </c>
      <c r="H36" s="77">
        <v>121701</v>
      </c>
      <c r="I36" s="77">
        <v>2348</v>
      </c>
      <c r="J36" s="77">
        <v>0</v>
      </c>
      <c r="K36" s="77">
        <v>2857.5394799999999</v>
      </c>
      <c r="L36" s="78">
        <v>2.2000000000000001E-3</v>
      </c>
      <c r="M36" s="78">
        <v>2.3300000000000001E-2</v>
      </c>
      <c r="N36" s="78">
        <v>0.01</v>
      </c>
    </row>
    <row r="37" spans="2:14">
      <c r="B37" t="s">
        <v>1027</v>
      </c>
      <c r="C37" t="s">
        <v>1028</v>
      </c>
      <c r="D37" t="s">
        <v>100</v>
      </c>
      <c r="E37" t="s">
        <v>985</v>
      </c>
      <c r="F37" t="s">
        <v>977</v>
      </c>
      <c r="G37" t="s">
        <v>102</v>
      </c>
      <c r="H37" s="77">
        <v>93300</v>
      </c>
      <c r="I37" s="77">
        <v>3860</v>
      </c>
      <c r="J37" s="77">
        <v>0</v>
      </c>
      <c r="K37" s="77">
        <v>3601.38</v>
      </c>
      <c r="L37" s="78">
        <v>6.9999999999999999E-4</v>
      </c>
      <c r="M37" s="78">
        <v>2.93E-2</v>
      </c>
      <c r="N37" s="78">
        <v>1.2500000000000001E-2</v>
      </c>
    </row>
    <row r="38" spans="2:14">
      <c r="B38" t="s">
        <v>1029</v>
      </c>
      <c r="C38" t="s">
        <v>1030</v>
      </c>
      <c r="D38" t="s">
        <v>100</v>
      </c>
      <c r="E38" t="s">
        <v>990</v>
      </c>
      <c r="F38" t="s">
        <v>977</v>
      </c>
      <c r="G38" t="s">
        <v>102</v>
      </c>
      <c r="H38" s="77">
        <v>4050</v>
      </c>
      <c r="I38" s="77">
        <v>13450</v>
      </c>
      <c r="J38" s="77">
        <v>0</v>
      </c>
      <c r="K38" s="77">
        <v>544.72500000000002</v>
      </c>
      <c r="L38" s="78">
        <v>2.0000000000000001E-4</v>
      </c>
      <c r="M38" s="78">
        <v>4.4000000000000003E-3</v>
      </c>
      <c r="N38" s="78">
        <v>1.9E-3</v>
      </c>
    </row>
    <row r="39" spans="2:14">
      <c r="B39" t="s">
        <v>1031</v>
      </c>
      <c r="C39" t="s">
        <v>1032</v>
      </c>
      <c r="D39" t="s">
        <v>100</v>
      </c>
      <c r="E39" t="s">
        <v>993</v>
      </c>
      <c r="F39" t="s">
        <v>977</v>
      </c>
      <c r="G39" t="s">
        <v>102</v>
      </c>
      <c r="H39" s="77">
        <v>73335</v>
      </c>
      <c r="I39" s="77">
        <v>1911</v>
      </c>
      <c r="J39" s="77">
        <v>0</v>
      </c>
      <c r="K39" s="77">
        <v>1401.4318499999999</v>
      </c>
      <c r="L39" s="78">
        <v>2.3999999999999998E-3</v>
      </c>
      <c r="M39" s="78">
        <v>1.14E-2</v>
      </c>
      <c r="N39" s="78">
        <v>4.8999999999999998E-3</v>
      </c>
    </row>
    <row r="40" spans="2:14">
      <c r="B40" t="s">
        <v>1033</v>
      </c>
      <c r="C40" t="s">
        <v>1034</v>
      </c>
      <c r="D40" t="s">
        <v>100</v>
      </c>
      <c r="E40" t="s">
        <v>993</v>
      </c>
      <c r="F40" t="s">
        <v>977</v>
      </c>
      <c r="G40" t="s">
        <v>102</v>
      </c>
      <c r="H40" s="77">
        <v>12590.04</v>
      </c>
      <c r="I40" s="77">
        <v>5411</v>
      </c>
      <c r="J40" s="77">
        <v>0</v>
      </c>
      <c r="K40" s="77">
        <v>681.2470644</v>
      </c>
      <c r="L40" s="78">
        <v>8.9999999999999998E-4</v>
      </c>
      <c r="M40" s="78">
        <v>5.5999999999999999E-3</v>
      </c>
      <c r="N40" s="78">
        <v>2.3999999999999998E-3</v>
      </c>
    </row>
    <row r="41" spans="2:14">
      <c r="B41" t="s">
        <v>1035</v>
      </c>
      <c r="C41" t="s">
        <v>1036</v>
      </c>
      <c r="D41" t="s">
        <v>100</v>
      </c>
      <c r="E41" t="s">
        <v>993</v>
      </c>
      <c r="F41" t="s">
        <v>977</v>
      </c>
      <c r="G41" t="s">
        <v>102</v>
      </c>
      <c r="H41" s="77">
        <v>10258.549999999999</v>
      </c>
      <c r="I41" s="77">
        <v>12560</v>
      </c>
      <c r="J41" s="77">
        <v>0</v>
      </c>
      <c r="K41" s="77">
        <v>1288.47388</v>
      </c>
      <c r="L41" s="78">
        <v>1E-3</v>
      </c>
      <c r="M41" s="78">
        <v>1.0500000000000001E-2</v>
      </c>
      <c r="N41" s="78">
        <v>4.4999999999999997E-3</v>
      </c>
    </row>
    <row r="42" spans="2:14">
      <c r="B42" t="s">
        <v>1037</v>
      </c>
      <c r="C42" t="s">
        <v>1038</v>
      </c>
      <c r="D42" t="s">
        <v>100</v>
      </c>
      <c r="E42" t="s">
        <v>993</v>
      </c>
      <c r="F42" t="s">
        <v>977</v>
      </c>
      <c r="G42" t="s">
        <v>102</v>
      </c>
      <c r="H42" s="77">
        <v>32837</v>
      </c>
      <c r="I42" s="77">
        <v>1655</v>
      </c>
      <c r="J42" s="77">
        <v>0</v>
      </c>
      <c r="K42" s="77">
        <v>543.45235000000002</v>
      </c>
      <c r="L42" s="78">
        <v>8.9999999999999998E-4</v>
      </c>
      <c r="M42" s="78">
        <v>4.4000000000000003E-3</v>
      </c>
      <c r="N42" s="78">
        <v>1.9E-3</v>
      </c>
    </row>
    <row r="43" spans="2:14">
      <c r="B43" t="s">
        <v>1039</v>
      </c>
      <c r="C43" t="s">
        <v>1040</v>
      </c>
      <c r="D43" t="s">
        <v>100</v>
      </c>
      <c r="E43" t="s">
        <v>993</v>
      </c>
      <c r="F43" t="s">
        <v>977</v>
      </c>
      <c r="G43" t="s">
        <v>102</v>
      </c>
      <c r="H43" s="77">
        <v>155931.23000000001</v>
      </c>
      <c r="I43" s="77">
        <v>4191</v>
      </c>
      <c r="J43" s="77">
        <v>0</v>
      </c>
      <c r="K43" s="77">
        <v>6535.0778492999998</v>
      </c>
      <c r="L43" s="78">
        <v>2.0999999999999999E-3</v>
      </c>
      <c r="M43" s="78">
        <v>5.33E-2</v>
      </c>
      <c r="N43" s="78">
        <v>2.2800000000000001E-2</v>
      </c>
    </row>
    <row r="44" spans="2:14">
      <c r="B44" t="s">
        <v>1041</v>
      </c>
      <c r="C44" t="s">
        <v>1042</v>
      </c>
      <c r="D44" t="s">
        <v>100</v>
      </c>
      <c r="E44" t="s">
        <v>993</v>
      </c>
      <c r="F44" t="s">
        <v>977</v>
      </c>
      <c r="G44" t="s">
        <v>102</v>
      </c>
      <c r="H44" s="77">
        <v>7900.29</v>
      </c>
      <c r="I44" s="77">
        <v>9701</v>
      </c>
      <c r="J44" s="77">
        <v>0</v>
      </c>
      <c r="K44" s="77">
        <v>766.40713289999997</v>
      </c>
      <c r="L44" s="78">
        <v>1E-3</v>
      </c>
      <c r="M44" s="78">
        <v>6.1999999999999998E-3</v>
      </c>
      <c r="N44" s="78">
        <v>2.7000000000000001E-3</v>
      </c>
    </row>
    <row r="45" spans="2:14">
      <c r="B45" t="s">
        <v>1043</v>
      </c>
      <c r="C45" t="s">
        <v>1044</v>
      </c>
      <c r="D45" t="s">
        <v>100</v>
      </c>
      <c r="E45" t="s">
        <v>993</v>
      </c>
      <c r="F45" t="s">
        <v>977</v>
      </c>
      <c r="G45" t="s">
        <v>102</v>
      </c>
      <c r="H45" s="77">
        <v>3447.02</v>
      </c>
      <c r="I45" s="77">
        <v>42120</v>
      </c>
      <c r="J45" s="77">
        <v>0</v>
      </c>
      <c r="K45" s="77">
        <v>1451.884824</v>
      </c>
      <c r="L45" s="78">
        <v>1.6999999999999999E-3</v>
      </c>
      <c r="M45" s="78">
        <v>1.18E-2</v>
      </c>
      <c r="N45" s="78">
        <v>5.1000000000000004E-3</v>
      </c>
    </row>
    <row r="46" spans="2:14">
      <c r="B46" s="79" t="s">
        <v>1045</v>
      </c>
      <c r="D46" s="16"/>
      <c r="E46" s="16"/>
      <c r="F46" s="16"/>
      <c r="G46" s="16"/>
      <c r="H46" s="81">
        <v>2727911.99</v>
      </c>
      <c r="J46" s="81">
        <v>0</v>
      </c>
      <c r="K46" s="81">
        <v>14275.257933354</v>
      </c>
      <c r="M46" s="80">
        <v>0.1163</v>
      </c>
      <c r="N46" s="80">
        <v>4.9700000000000001E-2</v>
      </c>
    </row>
    <row r="47" spans="2:14">
      <c r="B47" t="s">
        <v>1046</v>
      </c>
      <c r="C47" t="s">
        <v>1047</v>
      </c>
      <c r="D47" t="s">
        <v>100</v>
      </c>
      <c r="E47" t="s">
        <v>976</v>
      </c>
      <c r="F47" t="s">
        <v>1048</v>
      </c>
      <c r="G47" t="s">
        <v>102</v>
      </c>
      <c r="H47" s="77">
        <v>70000</v>
      </c>
      <c r="I47" s="77">
        <v>354.99</v>
      </c>
      <c r="J47" s="77">
        <v>0</v>
      </c>
      <c r="K47" s="77">
        <v>248.49299999999999</v>
      </c>
      <c r="L47" s="78">
        <v>2.9999999999999997E-4</v>
      </c>
      <c r="M47" s="78">
        <v>2E-3</v>
      </c>
      <c r="N47" s="78">
        <v>8.9999999999999998E-4</v>
      </c>
    </row>
    <row r="48" spans="2:14">
      <c r="B48" t="s">
        <v>1049</v>
      </c>
      <c r="C48" t="s">
        <v>1050</v>
      </c>
      <c r="D48" t="s">
        <v>100</v>
      </c>
      <c r="E48" t="s">
        <v>976</v>
      </c>
      <c r="F48" t="s">
        <v>1048</v>
      </c>
      <c r="G48" t="s">
        <v>102</v>
      </c>
      <c r="H48" s="77">
        <v>90000</v>
      </c>
      <c r="I48" s="77">
        <v>332.89</v>
      </c>
      <c r="J48" s="77">
        <v>0</v>
      </c>
      <c r="K48" s="77">
        <v>299.601</v>
      </c>
      <c r="L48" s="78">
        <v>1.8E-3</v>
      </c>
      <c r="M48" s="78">
        <v>2.3999999999999998E-3</v>
      </c>
      <c r="N48" s="78">
        <v>1E-3</v>
      </c>
    </row>
    <row r="49" spans="2:14">
      <c r="B49" t="s">
        <v>1051</v>
      </c>
      <c r="C49" t="s">
        <v>1052</v>
      </c>
      <c r="D49" t="s">
        <v>100</v>
      </c>
      <c r="E49" t="s">
        <v>976</v>
      </c>
      <c r="F49" t="s">
        <v>1048</v>
      </c>
      <c r="G49" t="s">
        <v>102</v>
      </c>
      <c r="H49" s="77">
        <v>214835</v>
      </c>
      <c r="I49" s="77">
        <v>367.81</v>
      </c>
      <c r="J49" s="77">
        <v>0</v>
      </c>
      <c r="K49" s="77">
        <v>790.18461349999995</v>
      </c>
      <c r="L49" s="78">
        <v>8.0000000000000004E-4</v>
      </c>
      <c r="M49" s="78">
        <v>6.4000000000000003E-3</v>
      </c>
      <c r="N49" s="78">
        <v>2.8E-3</v>
      </c>
    </row>
    <row r="50" spans="2:14">
      <c r="B50" t="s">
        <v>1053</v>
      </c>
      <c r="C50" t="s">
        <v>1054</v>
      </c>
      <c r="D50" t="s">
        <v>100</v>
      </c>
      <c r="E50" t="s">
        <v>976</v>
      </c>
      <c r="F50" t="s">
        <v>1048</v>
      </c>
      <c r="G50" t="s">
        <v>102</v>
      </c>
      <c r="H50" s="77">
        <v>816687</v>
      </c>
      <c r="I50" s="77">
        <v>344.75</v>
      </c>
      <c r="J50" s="77">
        <v>0</v>
      </c>
      <c r="K50" s="77">
        <v>2815.5284324999998</v>
      </c>
      <c r="L50" s="78">
        <v>2.5999999999999999E-3</v>
      </c>
      <c r="M50" s="78">
        <v>2.29E-2</v>
      </c>
      <c r="N50" s="78">
        <v>9.7999999999999997E-3</v>
      </c>
    </row>
    <row r="51" spans="2:14">
      <c r="B51" t="s">
        <v>1055</v>
      </c>
      <c r="C51" t="s">
        <v>1056</v>
      </c>
      <c r="D51" t="s">
        <v>100</v>
      </c>
      <c r="E51" t="s">
        <v>982</v>
      </c>
      <c r="F51" t="s">
        <v>1048</v>
      </c>
      <c r="G51" t="s">
        <v>102</v>
      </c>
      <c r="H51" s="77">
        <v>240000</v>
      </c>
      <c r="I51" s="77">
        <v>439.96</v>
      </c>
      <c r="J51" s="77">
        <v>0</v>
      </c>
      <c r="K51" s="77">
        <v>1055.904</v>
      </c>
      <c r="L51" s="78">
        <v>1.6999999999999999E-3</v>
      </c>
      <c r="M51" s="78">
        <v>8.6E-3</v>
      </c>
      <c r="N51" s="78">
        <v>3.7000000000000002E-3</v>
      </c>
    </row>
    <row r="52" spans="2:14">
      <c r="B52" t="s">
        <v>1057</v>
      </c>
      <c r="C52" t="s">
        <v>1058</v>
      </c>
      <c r="D52" t="s">
        <v>100</v>
      </c>
      <c r="E52" t="s">
        <v>985</v>
      </c>
      <c r="F52" t="s">
        <v>1048</v>
      </c>
      <c r="G52" t="s">
        <v>102</v>
      </c>
      <c r="H52" s="77">
        <v>431357</v>
      </c>
      <c r="I52" s="77">
        <v>345.35</v>
      </c>
      <c r="J52" s="77">
        <v>0</v>
      </c>
      <c r="K52" s="77">
        <v>1489.6913995</v>
      </c>
      <c r="L52" s="78">
        <v>2.9999999999999997E-4</v>
      </c>
      <c r="M52" s="78">
        <v>1.21E-2</v>
      </c>
      <c r="N52" s="78">
        <v>5.1999999999999998E-3</v>
      </c>
    </row>
    <row r="53" spans="2:14">
      <c r="B53" t="s">
        <v>1059</v>
      </c>
      <c r="C53" t="s">
        <v>1060</v>
      </c>
      <c r="D53" t="s">
        <v>100</v>
      </c>
      <c r="E53" t="s">
        <v>985</v>
      </c>
      <c r="F53" t="s">
        <v>1048</v>
      </c>
      <c r="G53" t="s">
        <v>102</v>
      </c>
      <c r="H53" s="77">
        <v>312578</v>
      </c>
      <c r="I53" s="77">
        <v>369.15</v>
      </c>
      <c r="J53" s="77">
        <v>0</v>
      </c>
      <c r="K53" s="77">
        <v>1153.8816870000001</v>
      </c>
      <c r="L53" s="78">
        <v>4.0000000000000002E-4</v>
      </c>
      <c r="M53" s="78">
        <v>9.4000000000000004E-3</v>
      </c>
      <c r="N53" s="78">
        <v>4.0000000000000001E-3</v>
      </c>
    </row>
    <row r="54" spans="2:14">
      <c r="B54" t="s">
        <v>1061</v>
      </c>
      <c r="C54" t="s">
        <v>1062</v>
      </c>
      <c r="D54" t="s">
        <v>100</v>
      </c>
      <c r="E54" t="s">
        <v>990</v>
      </c>
      <c r="F54" t="s">
        <v>1048</v>
      </c>
      <c r="G54" t="s">
        <v>102</v>
      </c>
      <c r="H54" s="77">
        <v>8800</v>
      </c>
      <c r="I54" s="77">
        <v>3807.43</v>
      </c>
      <c r="J54" s="77">
        <v>0</v>
      </c>
      <c r="K54" s="77">
        <v>335.05383999999998</v>
      </c>
      <c r="L54" s="78">
        <v>8.0000000000000004E-4</v>
      </c>
      <c r="M54" s="78">
        <v>2.7000000000000001E-3</v>
      </c>
      <c r="N54" s="78">
        <v>1.1999999999999999E-3</v>
      </c>
    </row>
    <row r="55" spans="2:14">
      <c r="B55" t="s">
        <v>1063</v>
      </c>
      <c r="C55" t="s">
        <v>1064</v>
      </c>
      <c r="D55" t="s">
        <v>100</v>
      </c>
      <c r="E55" t="s">
        <v>990</v>
      </c>
      <c r="F55" t="s">
        <v>1048</v>
      </c>
      <c r="G55" t="s">
        <v>102</v>
      </c>
      <c r="H55" s="77">
        <v>10000</v>
      </c>
      <c r="I55" s="77">
        <v>3865.22</v>
      </c>
      <c r="J55" s="77">
        <v>0</v>
      </c>
      <c r="K55" s="77">
        <v>386.52199999999999</v>
      </c>
      <c r="L55" s="78">
        <v>1.1999999999999999E-3</v>
      </c>
      <c r="M55" s="78">
        <v>3.0999999999999999E-3</v>
      </c>
      <c r="N55" s="78">
        <v>1.2999999999999999E-3</v>
      </c>
    </row>
    <row r="56" spans="2:14">
      <c r="B56" t="s">
        <v>1065</v>
      </c>
      <c r="C56" t="s">
        <v>1066</v>
      </c>
      <c r="D56" t="s">
        <v>100</v>
      </c>
      <c r="E56" t="s">
        <v>990</v>
      </c>
      <c r="F56" t="s">
        <v>1048</v>
      </c>
      <c r="G56" t="s">
        <v>102</v>
      </c>
      <c r="H56" s="77">
        <v>413600</v>
      </c>
      <c r="I56" s="77">
        <v>345.8</v>
      </c>
      <c r="J56" s="77">
        <v>0</v>
      </c>
      <c r="K56" s="77">
        <v>1430.2288000000001</v>
      </c>
      <c r="L56" s="78">
        <v>2.9999999999999997E-4</v>
      </c>
      <c r="M56" s="78">
        <v>1.17E-2</v>
      </c>
      <c r="N56" s="78">
        <v>5.0000000000000001E-3</v>
      </c>
    </row>
    <row r="57" spans="2:14">
      <c r="B57" t="s">
        <v>1067</v>
      </c>
      <c r="C57" t="s">
        <v>1068</v>
      </c>
      <c r="D57" t="s">
        <v>100</v>
      </c>
      <c r="E57" t="s">
        <v>993</v>
      </c>
      <c r="F57" t="s">
        <v>1048</v>
      </c>
      <c r="G57" t="s">
        <v>102</v>
      </c>
      <c r="H57" s="77">
        <v>6675.76</v>
      </c>
      <c r="I57" s="77">
        <v>3711.48</v>
      </c>
      <c r="J57" s="77">
        <v>0</v>
      </c>
      <c r="K57" s="77">
        <v>247.76949724799999</v>
      </c>
      <c r="L57" s="78">
        <v>2.0000000000000001E-4</v>
      </c>
      <c r="M57" s="78">
        <v>2E-3</v>
      </c>
      <c r="N57" s="78">
        <v>8.9999999999999998E-4</v>
      </c>
    </row>
    <row r="58" spans="2:14">
      <c r="B58" t="s">
        <v>1069</v>
      </c>
      <c r="C58" t="s">
        <v>1070</v>
      </c>
      <c r="D58" t="s">
        <v>100</v>
      </c>
      <c r="E58" t="s">
        <v>993</v>
      </c>
      <c r="F58" t="s">
        <v>1048</v>
      </c>
      <c r="G58" t="s">
        <v>102</v>
      </c>
      <c r="H58" s="77">
        <v>59827</v>
      </c>
      <c r="I58" s="77">
        <v>3439</v>
      </c>
      <c r="J58" s="77">
        <v>0</v>
      </c>
      <c r="K58" s="77">
        <v>2057.4505300000001</v>
      </c>
      <c r="L58" s="78">
        <v>4.0000000000000002E-4</v>
      </c>
      <c r="M58" s="78">
        <v>1.6799999999999999E-2</v>
      </c>
      <c r="N58" s="78">
        <v>7.1999999999999998E-3</v>
      </c>
    </row>
    <row r="59" spans="2:14">
      <c r="B59" t="s">
        <v>1071</v>
      </c>
      <c r="C59" t="s">
        <v>1072</v>
      </c>
      <c r="D59" t="s">
        <v>100</v>
      </c>
      <c r="E59" t="s">
        <v>993</v>
      </c>
      <c r="F59" t="s">
        <v>1048</v>
      </c>
      <c r="G59" t="s">
        <v>102</v>
      </c>
      <c r="H59" s="77">
        <v>53552.23</v>
      </c>
      <c r="I59" s="77">
        <v>3669.22</v>
      </c>
      <c r="J59" s="77">
        <v>0</v>
      </c>
      <c r="K59" s="77">
        <v>1964.949133606</v>
      </c>
      <c r="L59" s="78">
        <v>1E-3</v>
      </c>
      <c r="M59" s="78">
        <v>1.6E-2</v>
      </c>
      <c r="N59" s="78">
        <v>6.7999999999999996E-3</v>
      </c>
    </row>
    <row r="60" spans="2:14">
      <c r="B60" s="79" t="s">
        <v>1073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211</v>
      </c>
      <c r="C61" t="s">
        <v>211</v>
      </c>
      <c r="D61" s="16"/>
      <c r="E61" s="16"/>
      <c r="F61" t="s">
        <v>211</v>
      </c>
      <c r="G61" t="s">
        <v>211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789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211</v>
      </c>
      <c r="C63" t="s">
        <v>211</v>
      </c>
      <c r="D63" s="16"/>
      <c r="E63" s="16"/>
      <c r="F63" t="s">
        <v>211</v>
      </c>
      <c r="G63" t="s">
        <v>211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1074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211</v>
      </c>
      <c r="C65" t="s">
        <v>211</v>
      </c>
      <c r="D65" s="16"/>
      <c r="E65" s="16"/>
      <c r="F65" t="s">
        <v>211</v>
      </c>
      <c r="G65" t="s">
        <v>211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216</v>
      </c>
      <c r="D66" s="16"/>
      <c r="E66" s="16"/>
      <c r="F66" s="16"/>
      <c r="G66" s="16"/>
      <c r="H66" s="81">
        <v>44913</v>
      </c>
      <c r="J66" s="81">
        <v>82.781234639999994</v>
      </c>
      <c r="K66" s="81">
        <v>38383.628493199998</v>
      </c>
      <c r="M66" s="80">
        <v>0.31280000000000002</v>
      </c>
      <c r="N66" s="80">
        <v>0.13370000000000001</v>
      </c>
    </row>
    <row r="67" spans="2:14">
      <c r="B67" s="79" t="s">
        <v>1075</v>
      </c>
      <c r="D67" s="16"/>
      <c r="E67" s="16"/>
      <c r="F67" s="16"/>
      <c r="G67" s="16"/>
      <c r="H67" s="81">
        <v>40738</v>
      </c>
      <c r="J67" s="81">
        <v>82.781234639999994</v>
      </c>
      <c r="K67" s="81">
        <v>37188.081661199998</v>
      </c>
      <c r="M67" s="80">
        <v>0.30299999999999999</v>
      </c>
      <c r="N67" s="80">
        <v>0.1295</v>
      </c>
    </row>
    <row r="68" spans="2:14">
      <c r="B68" t="s">
        <v>1076</v>
      </c>
      <c r="C68" t="s">
        <v>1077</v>
      </c>
      <c r="D68" t="s">
        <v>123</v>
      </c>
      <c r="E68" t="s">
        <v>1078</v>
      </c>
      <c r="F68" t="s">
        <v>1079</v>
      </c>
      <c r="G68" t="s">
        <v>106</v>
      </c>
      <c r="H68" s="77">
        <v>3750</v>
      </c>
      <c r="I68" s="77">
        <v>6350</v>
      </c>
      <c r="J68" s="77">
        <v>0</v>
      </c>
      <c r="K68" s="77">
        <v>910.59</v>
      </c>
      <c r="L68" s="78">
        <v>0</v>
      </c>
      <c r="M68" s="78">
        <v>7.4000000000000003E-3</v>
      </c>
      <c r="N68" s="78">
        <v>3.2000000000000002E-3</v>
      </c>
    </row>
    <row r="69" spans="2:14">
      <c r="B69" t="s">
        <v>1080</v>
      </c>
      <c r="C69" t="s">
        <v>1081</v>
      </c>
      <c r="D69" t="s">
        <v>1082</v>
      </c>
      <c r="E69" t="s">
        <v>1078</v>
      </c>
      <c r="F69" t="s">
        <v>977</v>
      </c>
      <c r="G69" t="s">
        <v>106</v>
      </c>
      <c r="H69" s="77">
        <v>610</v>
      </c>
      <c r="I69" s="77">
        <v>47365</v>
      </c>
      <c r="J69" s="77">
        <v>3.8856046399999999</v>
      </c>
      <c r="K69" s="77">
        <v>1108.7405406400001</v>
      </c>
      <c r="L69" s="78">
        <v>0</v>
      </c>
      <c r="M69" s="78">
        <v>8.9999999999999993E-3</v>
      </c>
      <c r="N69" s="78">
        <v>3.8999999999999998E-3</v>
      </c>
    </row>
    <row r="70" spans="2:14">
      <c r="B70" t="s">
        <v>1083</v>
      </c>
      <c r="C70" t="s">
        <v>1084</v>
      </c>
      <c r="D70" t="s">
        <v>1082</v>
      </c>
      <c r="E70" t="s">
        <v>1085</v>
      </c>
      <c r="F70" t="s">
        <v>977</v>
      </c>
      <c r="G70" t="s">
        <v>106</v>
      </c>
      <c r="H70" s="77">
        <v>1500</v>
      </c>
      <c r="I70" s="77">
        <v>14169</v>
      </c>
      <c r="J70" s="77">
        <v>0</v>
      </c>
      <c r="K70" s="77">
        <v>812.73383999999999</v>
      </c>
      <c r="L70" s="78">
        <v>0</v>
      </c>
      <c r="M70" s="78">
        <v>6.6E-3</v>
      </c>
      <c r="N70" s="78">
        <v>2.8E-3</v>
      </c>
    </row>
    <row r="71" spans="2:14">
      <c r="B71" t="s">
        <v>1086</v>
      </c>
      <c r="C71" t="s">
        <v>1087</v>
      </c>
      <c r="D71" t="s">
        <v>1088</v>
      </c>
      <c r="E71" t="s">
        <v>1089</v>
      </c>
      <c r="F71" t="s">
        <v>977</v>
      </c>
      <c r="G71" t="s">
        <v>106</v>
      </c>
      <c r="H71" s="77">
        <v>4600</v>
      </c>
      <c r="I71" s="77">
        <v>35827</v>
      </c>
      <c r="J71" s="77">
        <v>7.0746500000000001</v>
      </c>
      <c r="K71" s="77">
        <v>6309.1872579999999</v>
      </c>
      <c r="L71" s="78">
        <v>0</v>
      </c>
      <c r="M71" s="78">
        <v>5.1400000000000001E-2</v>
      </c>
      <c r="N71" s="78">
        <v>2.1999999999999999E-2</v>
      </c>
    </row>
    <row r="72" spans="2:14">
      <c r="B72" t="s">
        <v>1090</v>
      </c>
      <c r="C72" t="s">
        <v>1091</v>
      </c>
      <c r="D72" t="s">
        <v>123</v>
      </c>
      <c r="E72" t="s">
        <v>1092</v>
      </c>
      <c r="F72" t="s">
        <v>977</v>
      </c>
      <c r="G72" t="s">
        <v>106</v>
      </c>
      <c r="H72" s="77">
        <v>5230</v>
      </c>
      <c r="I72" s="77">
        <v>4983</v>
      </c>
      <c r="J72" s="77">
        <v>0</v>
      </c>
      <c r="K72" s="77">
        <v>996.57608159999995</v>
      </c>
      <c r="L72" s="78">
        <v>0</v>
      </c>
      <c r="M72" s="78">
        <v>8.0999999999999996E-3</v>
      </c>
      <c r="N72" s="78">
        <v>3.5000000000000001E-3</v>
      </c>
    </row>
    <row r="73" spans="2:14">
      <c r="B73" t="s">
        <v>1093</v>
      </c>
      <c r="C73" t="s">
        <v>1094</v>
      </c>
      <c r="D73" t="s">
        <v>1088</v>
      </c>
      <c r="E73" t="s">
        <v>1092</v>
      </c>
      <c r="F73" t="s">
        <v>977</v>
      </c>
      <c r="G73" t="s">
        <v>106</v>
      </c>
      <c r="H73" s="77">
        <v>3750</v>
      </c>
      <c r="I73" s="77">
        <v>4329</v>
      </c>
      <c r="J73" s="77">
        <v>0</v>
      </c>
      <c r="K73" s="77">
        <v>620.77859999999998</v>
      </c>
      <c r="L73" s="78">
        <v>0</v>
      </c>
      <c r="M73" s="78">
        <v>5.1000000000000004E-3</v>
      </c>
      <c r="N73" s="78">
        <v>2.2000000000000001E-3</v>
      </c>
    </row>
    <row r="74" spans="2:14">
      <c r="B74" t="s">
        <v>1095</v>
      </c>
      <c r="C74" t="s">
        <v>1096</v>
      </c>
      <c r="D74" t="s">
        <v>1082</v>
      </c>
      <c r="E74" t="s">
        <v>1097</v>
      </c>
      <c r="F74" t="s">
        <v>977</v>
      </c>
      <c r="G74" t="s">
        <v>106</v>
      </c>
      <c r="H74" s="77">
        <v>9198</v>
      </c>
      <c r="I74" s="77">
        <v>42748</v>
      </c>
      <c r="J74" s="77">
        <v>41.818390000000001</v>
      </c>
      <c r="K74" s="77">
        <v>15077.637406960001</v>
      </c>
      <c r="L74" s="78">
        <v>0</v>
      </c>
      <c r="M74" s="78">
        <v>0.1229</v>
      </c>
      <c r="N74" s="78">
        <v>5.2499999999999998E-2</v>
      </c>
    </row>
    <row r="75" spans="2:14">
      <c r="B75" t="s">
        <v>1098</v>
      </c>
      <c r="C75" t="s">
        <v>1099</v>
      </c>
      <c r="D75" t="s">
        <v>1082</v>
      </c>
      <c r="E75" t="s">
        <v>1097</v>
      </c>
      <c r="F75" t="s">
        <v>977</v>
      </c>
      <c r="G75" t="s">
        <v>106</v>
      </c>
      <c r="H75" s="77">
        <v>1850</v>
      </c>
      <c r="I75" s="77">
        <v>6881</v>
      </c>
      <c r="J75" s="77">
        <v>0</v>
      </c>
      <c r="K75" s="77">
        <v>486.78946400000001</v>
      </c>
      <c r="L75" s="78">
        <v>0</v>
      </c>
      <c r="M75" s="78">
        <v>4.0000000000000001E-3</v>
      </c>
      <c r="N75" s="78">
        <v>1.6999999999999999E-3</v>
      </c>
    </row>
    <row r="76" spans="2:14">
      <c r="B76" t="s">
        <v>1100</v>
      </c>
      <c r="C76" t="s">
        <v>1101</v>
      </c>
      <c r="D76" t="s">
        <v>1082</v>
      </c>
      <c r="E76" t="s">
        <v>1102</v>
      </c>
      <c r="F76" t="s">
        <v>977</v>
      </c>
      <c r="G76" t="s">
        <v>106</v>
      </c>
      <c r="H76" s="77">
        <v>7000</v>
      </c>
      <c r="I76" s="77">
        <v>39270</v>
      </c>
      <c r="J76" s="77">
        <v>30.002590000000001</v>
      </c>
      <c r="K76" s="77">
        <v>10541.796189999999</v>
      </c>
      <c r="L76" s="78">
        <v>0</v>
      </c>
      <c r="M76" s="78">
        <v>8.5900000000000004E-2</v>
      </c>
      <c r="N76" s="78">
        <v>3.6700000000000003E-2</v>
      </c>
    </row>
    <row r="77" spans="2:14">
      <c r="B77" t="s">
        <v>1103</v>
      </c>
      <c r="C77" t="s">
        <v>1104</v>
      </c>
      <c r="D77" t="s">
        <v>1082</v>
      </c>
      <c r="E77" t="s">
        <v>1105</v>
      </c>
      <c r="F77" t="s">
        <v>977</v>
      </c>
      <c r="G77" t="s">
        <v>106</v>
      </c>
      <c r="H77" s="77">
        <v>3250</v>
      </c>
      <c r="I77" s="77">
        <v>2601</v>
      </c>
      <c r="J77" s="77">
        <v>0</v>
      </c>
      <c r="K77" s="77">
        <v>323.25227999999998</v>
      </c>
      <c r="L77" s="78">
        <v>0</v>
      </c>
      <c r="M77" s="78">
        <v>2.5999999999999999E-3</v>
      </c>
      <c r="N77" s="78">
        <v>1.1000000000000001E-3</v>
      </c>
    </row>
    <row r="78" spans="2:14">
      <c r="B78" s="79" t="s">
        <v>1106</v>
      </c>
      <c r="D78" s="16"/>
      <c r="E78" s="16"/>
      <c r="F78" s="16"/>
      <c r="G78" s="16"/>
      <c r="H78" s="81">
        <v>4175</v>
      </c>
      <c r="J78" s="81">
        <v>0</v>
      </c>
      <c r="K78" s="81">
        <v>1195.546832</v>
      </c>
      <c r="M78" s="80">
        <v>9.7000000000000003E-3</v>
      </c>
      <c r="N78" s="80">
        <v>4.1999999999999997E-3</v>
      </c>
    </row>
    <row r="79" spans="2:14">
      <c r="B79" t="s">
        <v>1107</v>
      </c>
      <c r="C79" t="s">
        <v>1108</v>
      </c>
      <c r="D79" t="s">
        <v>1082</v>
      </c>
      <c r="E79" t="s">
        <v>1078</v>
      </c>
      <c r="F79" t="s">
        <v>1048</v>
      </c>
      <c r="G79" t="s">
        <v>106</v>
      </c>
      <c r="H79" s="77">
        <v>775</v>
      </c>
      <c r="I79" s="77">
        <v>7372</v>
      </c>
      <c r="J79" s="77">
        <v>0</v>
      </c>
      <c r="K79" s="77">
        <v>218.47659200000001</v>
      </c>
      <c r="L79" s="78">
        <v>0</v>
      </c>
      <c r="M79" s="78">
        <v>1.8E-3</v>
      </c>
      <c r="N79" s="78">
        <v>8.0000000000000004E-4</v>
      </c>
    </row>
    <row r="80" spans="2:14">
      <c r="B80" t="s">
        <v>1109</v>
      </c>
      <c r="C80" t="s">
        <v>1110</v>
      </c>
      <c r="D80" t="s">
        <v>1082</v>
      </c>
      <c r="E80" t="s">
        <v>1102</v>
      </c>
      <c r="F80" t="s">
        <v>1048</v>
      </c>
      <c r="G80" t="s">
        <v>106</v>
      </c>
      <c r="H80" s="77">
        <v>3400</v>
      </c>
      <c r="I80" s="77">
        <v>7515</v>
      </c>
      <c r="J80" s="77">
        <v>0</v>
      </c>
      <c r="K80" s="77">
        <v>977.07024000000001</v>
      </c>
      <c r="L80" s="78">
        <v>0</v>
      </c>
      <c r="M80" s="78">
        <v>8.0000000000000002E-3</v>
      </c>
      <c r="N80" s="78">
        <v>3.3999999999999998E-3</v>
      </c>
    </row>
    <row r="81" spans="2:14">
      <c r="B81" s="79" t="s">
        <v>789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211</v>
      </c>
      <c r="C82" t="s">
        <v>211</v>
      </c>
      <c r="D82" s="16"/>
      <c r="E82" s="16"/>
      <c r="F82" t="s">
        <v>211</v>
      </c>
      <c r="G82" t="s">
        <v>211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s="79" t="s">
        <v>1074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211</v>
      </c>
      <c r="C84" t="s">
        <v>211</v>
      </c>
      <c r="D84" s="16"/>
      <c r="E84" s="16"/>
      <c r="F84" t="s">
        <v>211</v>
      </c>
      <c r="G84" t="s">
        <v>211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t="s">
        <v>218</v>
      </c>
      <c r="D85" s="16"/>
      <c r="E85" s="16"/>
      <c r="F85" s="16"/>
      <c r="G85" s="16"/>
    </row>
    <row r="86" spans="2:14">
      <c r="B86" t="s">
        <v>307</v>
      </c>
      <c r="D86" s="16"/>
      <c r="E86" s="16"/>
      <c r="F86" s="16"/>
      <c r="G86" s="16"/>
    </row>
    <row r="87" spans="2:14">
      <c r="B87" t="s">
        <v>308</v>
      </c>
      <c r="D87" s="16"/>
      <c r="E87" s="16"/>
      <c r="F87" s="16"/>
      <c r="G87" s="16"/>
    </row>
    <row r="88" spans="2:14">
      <c r="B88" t="s">
        <v>309</v>
      </c>
      <c r="D88" s="16"/>
      <c r="E88" s="16"/>
      <c r="F88" s="16"/>
      <c r="G88" s="16"/>
    </row>
    <row r="89" spans="2:14">
      <c r="B89" t="s">
        <v>310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789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1111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1112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789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307</v>
      </c>
      <c r="C31" s="16"/>
      <c r="D31" s="16"/>
      <c r="E31" s="16"/>
    </row>
    <row r="32" spans="2:15">
      <c r="B32" t="s">
        <v>308</v>
      </c>
      <c r="C32" s="16"/>
      <c r="D32" s="16"/>
      <c r="E32" s="16"/>
    </row>
    <row r="33" spans="2:5">
      <c r="B33" t="s">
        <v>309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1113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1114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307</v>
      </c>
      <c r="D19" s="16"/>
      <c r="E19" s="16"/>
    </row>
    <row r="20" spans="2:12">
      <c r="B20" t="s">
        <v>308</v>
      </c>
      <c r="D20" s="16"/>
      <c r="E20" s="16"/>
    </row>
    <row r="21" spans="2:12">
      <c r="B21" t="s">
        <v>309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789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1115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789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211</v>
      </c>
      <c r="C15" t="s">
        <v>211</v>
      </c>
      <c r="D15" s="19"/>
      <c r="E15" t="s">
        <v>211</v>
      </c>
      <c r="F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789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789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1132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1133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789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307</v>
      </c>
      <c r="C27" s="16"/>
      <c r="D27" s="16"/>
      <c r="E27" s="16"/>
    </row>
    <row r="28" spans="2:19">
      <c r="B28" t="s">
        <v>308</v>
      </c>
      <c r="C28" s="16"/>
      <c r="D28" s="16"/>
      <c r="E28" s="16"/>
    </row>
    <row r="29" spans="2:19">
      <c r="B29" t="s">
        <v>309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307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1136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1137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1138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1139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1140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307</v>
      </c>
      <c r="C31" s="16"/>
    </row>
    <row r="32" spans="2:11">
      <c r="B32" t="s">
        <v>308</v>
      </c>
      <c r="C32" s="16"/>
    </row>
    <row r="33" spans="2:3">
      <c r="B33" t="s">
        <v>309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789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789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1115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1145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1117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789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1115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1118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789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2:4">
      <c r="B33" t="s">
        <v>307</v>
      </c>
      <c r="C33" s="16"/>
      <c r="D33" s="16"/>
    </row>
    <row r="34" spans="2:4">
      <c r="B34" t="s">
        <v>308</v>
      </c>
      <c r="C34" s="16"/>
      <c r="D34" s="16"/>
    </row>
    <row r="35" spans="2:4">
      <c r="B35" t="s">
        <v>309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1146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1147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1148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1149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1150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1151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1153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1154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1155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1156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1148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1149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1155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307</v>
      </c>
    </row>
    <row r="43" spans="2:18">
      <c r="B43" t="s">
        <v>308</v>
      </c>
    </row>
    <row r="44" spans="2:18">
      <c r="B44" t="s">
        <v>309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1157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1158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789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1159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1160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1159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1160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38C8B6-DF6C-4162-BAA7-67C891768609}"/>
</file>

<file path=customXml/itemProps2.xml><?xml version="1.0" encoding="utf-8"?>
<ds:datastoreItem xmlns:ds="http://schemas.openxmlformats.org/officeDocument/2006/customXml" ds:itemID="{22DCBF9B-17BA-4790-A15E-26C28ECD5DC7}"/>
</file>

<file path=customXml/itemProps3.xml><?xml version="1.0" encoding="utf-8"?>
<ds:datastoreItem xmlns:ds="http://schemas.openxmlformats.org/officeDocument/2006/customXml" ds:itemID="{84D3040D-9DD3-4DD1-AE4C-97317CC2F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2023-10-16T06:35:58Z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