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<sst xmlns="http://schemas.openxmlformats.org/spreadsheetml/2006/main" count="3777" uniqueCount="788">
  <si>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</si>
  <si>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</si>
  <si>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</si>
  <si>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</si>
  <si>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</si>
  <si>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</si>
  <si>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</si>
  <si>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</si>
  <si>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</si>
  <si>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</si>
  <si>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</si>
  <si>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</si>
  <si>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</si>
  <si>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</si>
  <si>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</si>
  <si>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</si>
  <si>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</si>
  <si>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</si>
  <si>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</si>
  <si>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</si>
  <si>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</si>
  <si>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</si>
  <si>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</si>
  <si>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</si>
  <si>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</si>
  <si>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</si>
  <si>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</si>
  <si>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</si>
  <si>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</si>
  <si>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</si>
  <si>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</si>
  <si>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</si>
  <si>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</si>
  <si>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</si>
  <si>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</si>
  <si>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</si>
  <si>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</si>
  <si>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</si>
  <si>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</si>
  <si>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</si>
  <si>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</si>
  <si>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</si>
  <si>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</si>
  <si>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</si>
  <si>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</si>
  <si>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</si>
  <si>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</si>
  <si>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</si>
  <si>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</si>
  <si>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</si>
  <si>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</si>
  <si>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</si>
  <si>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</si>
  <si>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</si>
  <si>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</si>
  <si>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</si>
  <si>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</si>
  <si>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</si>
  <si>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</si>
  <si>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</si>
  <si>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</si>
  <si>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</si>
  <si>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</si>
  <si>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</si>
  <si>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</si>
  <si>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</si>
  <si>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</si>
  <si>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</si>
  <si>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</si>
  <si>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</si>
  <si>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</si>
  <si>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</si>
  <si>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</si>
  <si>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</si>
  <si>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</si>
  <si>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</si>
  <si>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</si>
  <si>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</si>
  <si>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</si>
  <si>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</si>
  <si>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</si>
  <si>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</si>
  <si>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</si>
  <si>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</si>
  <si>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</si>
  <si>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</si>
  <si>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</si>
  <si>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</si>
  <si>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</si>
  <si>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</si>
  <si>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</si>
  <si>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</si>
  <si>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</si>
  <si>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</si>
  <si>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</si>
  <si>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</si>
  <si>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</si>
  <si>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</si>
  <si>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</si>
  <si>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</si>
  <si>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</si>
  <si>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</si>
  <si>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</si>
  <si>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</si>
  <si>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</si>
  <si>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</si>
  <si>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</si>
  <si>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</si>
  <si>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</si>
  <si>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</si>
  <si>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</si>
  <si>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</si>
  <si>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</si>
  <si>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</si>
  <si>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</si>
  <si>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</si>
  <si>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</si>
  <si>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</si>
  <si>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</si>
  <si>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</si>
  <si>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</si>
  <si>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</si>
  <si>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</si>
  <si>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</si>
  <si>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</si>
  <si>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</si>
  <si>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</si>
  <si>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</si>
  <si>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</si>
  <si>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</si>
  <si>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</si>
  <si>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</si>
  <si>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</si>
  <si>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</si>
  <si>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</si>
  <si>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</si>
  <si>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</si>
  <si>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</si>
  <si>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</si>
  <si>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</si>
  <si>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</si>
  <si>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</si>
  <si>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</si>
  <si>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</si>
  <si>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</si>
  <si>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</si>
  <si>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</si>
  <si>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</si>
  <si>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</si>
  <si>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</si>
  <si>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</si>
  <si>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</si>
  <si>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</si>
  <si>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</si>
  <si>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</si>
  <si>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</si>
  <si>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</si>
  <si>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</si>
  <si>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</si>
  <si>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</si>
  <si>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</si>
  <si>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</si>
  <si>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</si>
  <si>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</si>
  <si>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</si>
  <si>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</si>
  <si>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</si>
  <si>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</si>
  <si>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</si>
  <si>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</si>
  <si>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</si>
  <si>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</si>
  <si>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</si>
  <si>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</si>
  <si>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</si>
  <si>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</si>
  <si>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</si>
  <si>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</si>
  <si>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</si>
  <si>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</si>
  <si>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</si>
  <si>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</si>
  <si>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</si>
  <si>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</si>
  <si>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</si>
  <si>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</si>
  <si>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</si>
  <si>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</si>
  <si>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</si>
  <si>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</si>
  <si>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</si>
  <si>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</si>
  <si>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</si>
  <si>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</si>
  <si>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</si>
  <si>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</si>
  <si>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</si>
  <si>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</si>
  <si>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אנליסט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</si>
  <si>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</si>
  <si>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</si>
  <si>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</si>
  <si>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</si>
  <si>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</si>
  <si>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</si>
  <si>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</si>
  <si>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</si>
  <si>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</si>
  <si>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</si>
  <si>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</si>
  <si>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</si>
  <si>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</si>
  <si>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</si>
  <si>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</si>
  <si>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</si>
  <si>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</si>
  <si>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</si>
  <si>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</si>
  <si>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</si>
  <si>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</si>
  <si>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</si>
  <si>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</si>
  <si>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</si>
  <si>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האוצר - ממשלתית צמודה</t>
  </si>
  <si>
    <t>1169564</t>
  </si>
  <si>
    <t>RF</t>
  </si>
  <si>
    <t>29/05/22</t>
  </si>
  <si>
    <t>ממשל צמודה 1025- האוצר - ממשלתית צמודה</t>
  </si>
  <si>
    <t>1135912</t>
  </si>
  <si>
    <t>08/06/22</t>
  </si>
  <si>
    <t>ממשלתי צמוד 0527- האוצר - ממשלתית צמודה</t>
  </si>
  <si>
    <t>1140847</t>
  </si>
  <si>
    <t>16/06/22</t>
  </si>
  <si>
    <t>סה"כ לא צמודות</t>
  </si>
  <si>
    <t>סה"כ מלווה קצר מועד</t>
  </si>
  <si>
    <t>סה"כ שחר</t>
  </si>
  <si>
    <t>ממשל שקלי 0226</t>
  </si>
  <si>
    <t>1174697</t>
  </si>
  <si>
    <t>14/06/22</t>
  </si>
  <si>
    <t>ממשל שקלי 1024- האוצר - ממשלתית שקלית</t>
  </si>
  <si>
    <t>1175777</t>
  </si>
  <si>
    <t>09/06/22</t>
  </si>
  <si>
    <t>ממשל שקלית 0330- האוצר - ממשלתית שקלית</t>
  </si>
  <si>
    <t>1160985</t>
  </si>
  <si>
    <t>ממשלתי 0324- האוצר - ממשלתית שקלית</t>
  </si>
  <si>
    <t>1130848</t>
  </si>
  <si>
    <t>15/06/22</t>
  </si>
  <si>
    <t>ממשלתי 0825- האוצר - ממשלתית שקלית</t>
  </si>
  <si>
    <t>1135557</t>
  </si>
  <si>
    <t>ממשלתי שקלי 0425- האוצר - ממשלתית שקלית</t>
  </si>
  <si>
    <t>1162668</t>
  </si>
  <si>
    <t>30/05/22</t>
  </si>
  <si>
    <t>ממשלתי שקלי 723</t>
  </si>
  <si>
    <t>1167105</t>
  </si>
  <si>
    <t>28/06/22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</si>
  <si>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</si>
  <si>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</si>
  <si>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</si>
  <si>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</si>
  <si>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</si>
  <si>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</si>
  <si>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</si>
  <si>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</si>
  <si>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</si>
  <si>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</si>
  <si>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</si>
  <si>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</si>
  <si>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</si>
  <si>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</si>
  <si>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</si>
  <si>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</si>
  <si>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21/06/22</t>
  </si>
  <si>
    <t>לאומי   אגח 179- לאומי</t>
  </si>
  <si>
    <t>6040372</t>
  </si>
  <si>
    <t>520018078</t>
  </si>
  <si>
    <t>בנקים</t>
  </si>
  <si>
    <t>לאומי אג"ח 181- לאומי</t>
  </si>
  <si>
    <t>6040505</t>
  </si>
  <si>
    <t>Aaa.il</t>
  </si>
  <si>
    <t>07/06/22</t>
  </si>
  <si>
    <t>מז טפ הנפק 51- מזרחי טפחות הנפק</t>
  </si>
  <si>
    <t>2310324</t>
  </si>
  <si>
    <t>520032046</t>
  </si>
  <si>
    <t>13/06/22</t>
  </si>
  <si>
    <t>מזרחי הנפקות אג"ח 49- מזרחי טפחות הנפק</t>
  </si>
  <si>
    <t>2310282</t>
  </si>
  <si>
    <t>25/05/22</t>
  </si>
  <si>
    <t>מקורות אגח 10- מקורות</t>
  </si>
  <si>
    <t>1158468</t>
  </si>
  <si>
    <t>520010869</t>
  </si>
  <si>
    <t>שרותים</t>
  </si>
  <si>
    <t>מרכנתיל הנ אגח ד- מרכנתיל הנפקות</t>
  </si>
  <si>
    <t>1171305</t>
  </si>
  <si>
    <t>513686154</t>
  </si>
  <si>
    <t>חשמל     אגח 29- חשמל</t>
  </si>
  <si>
    <t>6000236</t>
  </si>
  <si>
    <t>520000472</t>
  </si>
  <si>
    <t>אנרגיה</t>
  </si>
  <si>
    <t>Aa1.il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</si>
  <si>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</si>
  <si>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</si>
  <si>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</si>
  <si>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</si>
  <si>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</si>
  <si>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</si>
  <si>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22/05/22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</si>
  <si>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</si>
  <si>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</si>
  <si>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</si>
  <si>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</si>
  <si>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</si>
  <si>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</si>
  <si>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</si>
  <si>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</si>
  <si>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</si>
  <si>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ilAA+</t>
  </si>
  <si>
    <t>עזריאלי אג"ח ד</t>
  </si>
  <si>
    <t>1138650</t>
  </si>
  <si>
    <t>510960719</t>
  </si>
  <si>
    <t>01/06/22</t>
  </si>
  <si>
    <t>עזריאלי אג"ח ה- קבוצת עזריאלי</t>
  </si>
  <si>
    <t>1156603</t>
  </si>
  <si>
    <t>עזריאלי אג"ח ו- קבוצת עזריאלי</t>
  </si>
  <si>
    <t>1156611</t>
  </si>
  <si>
    <t>אמות  אגח ח- אמות</t>
  </si>
  <si>
    <t>1172782</t>
  </si>
  <si>
    <t>520026683</t>
  </si>
  <si>
    <t>ilAA</t>
  </si>
  <si>
    <t>23/05/22</t>
  </si>
  <si>
    <t>אמות אג ו'- אמות</t>
  </si>
  <si>
    <t>1158609</t>
  </si>
  <si>
    <t>אמות אג4- אמות</t>
  </si>
  <si>
    <t>1133149</t>
  </si>
  <si>
    <t>גב ים  אגח 9</t>
  </si>
  <si>
    <t>7590219</t>
  </si>
  <si>
    <t>520001736</t>
  </si>
  <si>
    <t>06/06/22</t>
  </si>
  <si>
    <t>גב ים אג"ח 6- גב-ים</t>
  </si>
  <si>
    <t>7590128</t>
  </si>
  <si>
    <t>Aa2.il</t>
  </si>
  <si>
    <t>מבני תעש  אגח כ- מבנה נדל"ן</t>
  </si>
  <si>
    <t>2260495</t>
  </si>
  <si>
    <t>520024126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</si>
  <si>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</si>
  <si>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</si>
  <si>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</si>
  <si>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</si>
  <si>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</si>
  <si>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</si>
  <si>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</si>
  <si>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</si>
  <si>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</si>
  <si>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</si>
  <si>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</si>
  <si>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</si>
  <si>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</si>
  <si>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</si>
  <si>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</si>
  <si>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הפניקס    אגח 5- הפניקס</t>
  </si>
  <si>
    <t>7670284</t>
  </si>
  <si>
    <t>520017450</t>
  </si>
  <si>
    <t>ביטוח</t>
  </si>
  <si>
    <t>20/06/22</t>
  </si>
  <si>
    <t>הראל הנ אג 6- הראל ביטוח מימון והנפקות</t>
  </si>
  <si>
    <t>1126069</t>
  </si>
  <si>
    <t>513834200</t>
  </si>
  <si>
    <t>30/06/22</t>
  </si>
  <si>
    <t>ירושלים הנ אגח טו- ירושלים הנפקות</t>
  </si>
  <si>
    <t>1161769</t>
  </si>
  <si>
    <t>513682146</t>
  </si>
  <si>
    <t>כללביט אג"ח 9</t>
  </si>
  <si>
    <t>1136050</t>
  </si>
  <si>
    <t>513754069</t>
  </si>
  <si>
    <t>ג'י סיטי אגח טז- ג'י סיטי</t>
  </si>
  <si>
    <t>1260785</t>
  </si>
  <si>
    <t>520033234</t>
  </si>
  <si>
    <t>נדלן מניב בחו"ל</t>
  </si>
  <si>
    <t>ilA+</t>
  </si>
  <si>
    <t>גלוב אג"ח 12- ג'י סיטי</t>
  </si>
  <si>
    <t>1260603</t>
  </si>
  <si>
    <t>ג'נרישן קפ אגח ב- ג'נריישן קפיטל</t>
  </si>
  <si>
    <t>1177526</t>
  </si>
  <si>
    <t>515846558</t>
  </si>
  <si>
    <t>22/06/22</t>
  </si>
  <si>
    <t>מימון ישיר אגח ד- מימון ישיר קב</t>
  </si>
  <si>
    <t>1175660</t>
  </si>
  <si>
    <t>513893123</t>
  </si>
  <si>
    <t>אשראי חוץ בנקאי</t>
  </si>
  <si>
    <t>A1.il</t>
  </si>
  <si>
    <t>מימון ישיר אגחג</t>
  </si>
  <si>
    <t>1171214</t>
  </si>
  <si>
    <t>פז נפט אג"ח ו- פז חברת הנפט</t>
  </si>
  <si>
    <t>1139542</t>
  </si>
  <si>
    <t>510216054</t>
  </si>
  <si>
    <t>אפריקה נכס אגחח- אפי נכסים</t>
  </si>
  <si>
    <t>1142231</t>
  </si>
  <si>
    <t>510560188</t>
  </si>
  <si>
    <t>A2.il</t>
  </si>
  <si>
    <t>מגה אור אג7- מגה אור</t>
  </si>
  <si>
    <t>1141696</t>
  </si>
  <si>
    <t>513257873</t>
  </si>
  <si>
    <t>A</t>
  </si>
  <si>
    <t>S&amp;P</t>
  </si>
  <si>
    <t>או פי סי אגח 2</t>
  </si>
  <si>
    <t>1166057</t>
  </si>
  <si>
    <t>514401702</t>
  </si>
  <si>
    <t>ilA-</t>
  </si>
  <si>
    <t>נורסטאר אג11- נורסטאר החזקות</t>
  </si>
  <si>
    <t>7230352</t>
  </si>
  <si>
    <t>44528798375</t>
  </si>
  <si>
    <t>דיסקונט מנפיקים אג"ח יד</t>
  </si>
  <si>
    <t>7480163</t>
  </si>
  <si>
    <t>520029935</t>
  </si>
  <si>
    <t>לאומי אג"ח 180- לאומי</t>
  </si>
  <si>
    <t>6040422</t>
  </si>
  <si>
    <t>חשמל     אגח 26- חשמל</t>
  </si>
  <si>
    <t>6000202</t>
  </si>
  <si>
    <t>נמלי ישראל אג"ח ג- נמלי ישראל</t>
  </si>
  <si>
    <t>1145580</t>
  </si>
  <si>
    <t>שטראוס    אגח ו- שטראוס גרופ</t>
  </si>
  <si>
    <t>7460421</t>
  </si>
  <si>
    <t>520003781</t>
  </si>
  <si>
    <t>מזון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</si>
  <si>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</si>
  <si>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</si>
  <si>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</si>
  <si>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</si>
  <si>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</si>
  <si>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</si>
  <si>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ביטחוניות</t>
  </si>
  <si>
    <t>אמות      אגח ה- אמות</t>
  </si>
  <si>
    <t>1138114</t>
  </si>
  <si>
    <t>24/05/22</t>
  </si>
  <si>
    <t>אמות אגח ז- אמות</t>
  </si>
  <si>
    <t>1162866</t>
  </si>
  <si>
    <t>אקויטל אגח 3- אקויטל</t>
  </si>
  <si>
    <t>7550148</t>
  </si>
  <si>
    <t>520030859</t>
  </si>
  <si>
    <t>השקעה ואחזקות</t>
  </si>
  <si>
    <t>דה זראסאי אג5- דה זראסאי גרופ</t>
  </si>
  <si>
    <t>1169556</t>
  </si>
  <si>
    <t>1744984</t>
  </si>
  <si>
    <t>ישראכרט אגח א- ישראכרט</t>
  </si>
  <si>
    <t>1157536</t>
  </si>
  <si>
    <t>510706153</t>
  </si>
  <si>
    <t>שרותים פיננסים</t>
  </si>
  <si>
    <t>סאמיט אג"ח 7- סאמיט</t>
  </si>
  <si>
    <t>1133479</t>
  </si>
  <si>
    <t>520043720</t>
  </si>
  <si>
    <t>סאמיט אגח יב- סאמיט</t>
  </si>
  <si>
    <t>1183920</t>
  </si>
  <si>
    <t>19/06/22</t>
  </si>
  <si>
    <t>שופרסל אג5- שופרסל</t>
  </si>
  <si>
    <t>7770209</t>
  </si>
  <si>
    <t>אלוני חץ אגח יב- אלוני חץ</t>
  </si>
  <si>
    <t>3900495</t>
  </si>
  <si>
    <t>520038506</t>
  </si>
  <si>
    <t>הפניקס אג4- הפניקס</t>
  </si>
  <si>
    <t>7670250</t>
  </si>
  <si>
    <t>הפניקס אגח 6- הפניקס</t>
  </si>
  <si>
    <t>7670334</t>
  </si>
  <si>
    <t>הראל הנפ אגח טז- הראל ביטוח מימון והנפקות</t>
  </si>
  <si>
    <t>1157601</t>
  </si>
  <si>
    <t>הראל הנפקות אגח יז- הראל ביטוח מימון והנפקות</t>
  </si>
  <si>
    <t>1161454</t>
  </si>
  <si>
    <t>מגדל הון  אג"ח ז- מגדל ביטוח הון</t>
  </si>
  <si>
    <t>1156041</t>
  </si>
  <si>
    <t>513230029</t>
  </si>
  <si>
    <t>Aa3.il</t>
  </si>
  <si>
    <t>מגדל הון אג"ח 3- מגדל ביטוח הון</t>
  </si>
  <si>
    <t>1135862</t>
  </si>
  <si>
    <t>26/06/22</t>
  </si>
  <si>
    <t>מגדל הון אגח ט- מגדל ביטוח הון</t>
  </si>
  <si>
    <t>1185628</t>
  </si>
  <si>
    <t>פניקס הון אגח יא- הפניקס גיוסי הון</t>
  </si>
  <si>
    <t>1159359</t>
  </si>
  <si>
    <t>514290345</t>
  </si>
  <si>
    <t>אלקטרה אג"ח 4</t>
  </si>
  <si>
    <t>7390149</t>
  </si>
  <si>
    <t>520028911</t>
  </si>
  <si>
    <t>לייטסטון אג1- לייטסטון</t>
  </si>
  <si>
    <t>1133891</t>
  </si>
  <si>
    <t>1630</t>
  </si>
  <si>
    <t>פז נפט אג4</t>
  </si>
  <si>
    <t>1132505</t>
  </si>
  <si>
    <t>פז נפט אג5- פז חברת הנפט</t>
  </si>
  <si>
    <t>1139534</t>
  </si>
  <si>
    <t>27/06/22</t>
  </si>
  <si>
    <t>פז נפט אגח ח- פז חברת הנפט</t>
  </si>
  <si>
    <t>1162817</t>
  </si>
  <si>
    <t>פרטנר  אגח ז- פרטנר</t>
  </si>
  <si>
    <t>1156397</t>
  </si>
  <si>
    <t>520044314</t>
  </si>
  <si>
    <t>חברה לישראל אגח 12- חברה לישראל</t>
  </si>
  <si>
    <t>5760251</t>
  </si>
  <si>
    <t>520028010</t>
  </si>
  <si>
    <t>ilA</t>
  </si>
  <si>
    <t>פנינסולה אגח ג- פנינסולה</t>
  </si>
  <si>
    <t>3330222</t>
  </si>
  <si>
    <t>520033713</t>
  </si>
  <si>
    <t>או.פי.סי  אגח ג- או.פי.סי אנרגיה</t>
  </si>
  <si>
    <t>1180355</t>
  </si>
  <si>
    <t>אקסטל  אגח ג- אקסטל לימיטד</t>
  </si>
  <si>
    <t>1175041</t>
  </si>
  <si>
    <t>1622</t>
  </si>
  <si>
    <t>בנייה</t>
  </si>
  <si>
    <t>A3.il</t>
  </si>
  <si>
    <t>דיסק השק  אגח י- דיסקונט השקעות</t>
  </si>
  <si>
    <t>6390348</t>
  </si>
  <si>
    <t>520023896</t>
  </si>
  <si>
    <t>ilBBB</t>
  </si>
  <si>
    <t>בי קומיונק אגח ו- בי קומיוניקיישנס</t>
  </si>
  <si>
    <t>1178151</t>
  </si>
  <si>
    <t>512832742</t>
  </si>
  <si>
    <t>לא מדורג</t>
  </si>
  <si>
    <t>חברה לישראל אג"ח 13</t>
  </si>
  <si>
    <t>5760269</t>
  </si>
  <si>
    <t>סה"כ אחר</t>
  </si>
  <si>
    <t>סה"כ תל אביב 35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</si>
  <si>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</si>
  <si>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</si>
  <si>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</si>
  <si>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</si>
  <si>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</si>
  <si>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</si>
  <si>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</si>
  <si>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אלביט מערכות- אלביט מערכות</t>
  </si>
  <si>
    <t>1081124</t>
  </si>
  <si>
    <t>שיכון ובינוי- שיכון ובינוי</t>
  </si>
  <si>
    <t>1081942</t>
  </si>
  <si>
    <t>520036104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</si>
  <si>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</si>
  <si>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</si>
  <si>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</si>
  <si>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</si>
  <si>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</si>
  <si>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</si>
  <si>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</si>
  <si>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</si>
  <si>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</si>
  <si>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</si>
  <si>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</si>
  <si>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</si>
  <si>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</si>
  <si>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</si>
  <si>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</si>
  <si>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</si>
  <si>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</si>
  <si>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</si>
  <si>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</si>
  <si>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</si>
  <si>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</si>
  <si>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</si>
  <si>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</si>
  <si>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511659401</t>
  </si>
  <si>
    <t>אמות- אמות</t>
  </si>
  <si>
    <t>1097278</t>
  </si>
  <si>
    <t>ביג- ביג</t>
  </si>
  <si>
    <t>1097260</t>
  </si>
  <si>
    <t>513623314</t>
  </si>
  <si>
    <t>מבני תעשיה- מבנה נדל"ן</t>
  </si>
  <si>
    <t>226019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</si>
  <si>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</si>
  <si>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</si>
  <si>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</si>
  <si>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</si>
  <si>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</si>
  <si>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</si>
  <si>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</si>
  <si>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</si>
  <si>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</si>
  <si>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</si>
  <si>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</si>
  <si>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</si>
  <si>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</si>
  <si>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</si>
  <si>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</si>
  <si>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</si>
  <si>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פז נפט- פז חברת הנפט</t>
  </si>
  <si>
    <t>1100007</t>
  </si>
  <si>
    <t>אנלייט אנרגיה- אנלייט אנרגיה</t>
  </si>
  <si>
    <t>720011</t>
  </si>
  <si>
    <t>520041146</t>
  </si>
  <si>
    <t>מימון ישיר- מימון ישיר קב</t>
  </si>
  <si>
    <t>1168186</t>
  </si>
  <si>
    <t>אאורה</t>
  </si>
  <si>
    <t>373019</t>
  </si>
  <si>
    <t>520038274</t>
  </si>
  <si>
    <t>קמטק- קמטק</t>
  </si>
  <si>
    <t>1095264</t>
  </si>
  <si>
    <t>511235434</t>
  </si>
  <si>
    <t>אינרום- אינרום בניה</t>
  </si>
  <si>
    <t>1132356</t>
  </si>
  <si>
    <t>515001659</t>
  </si>
  <si>
    <t>מתכת ומוצרי בניה</t>
  </si>
  <si>
    <t>מגדלי תיכון- מגדלי ים תיכון</t>
  </si>
  <si>
    <t>1131523</t>
  </si>
  <si>
    <t>512719485</t>
  </si>
  <si>
    <t>מגה אור- מגה אור</t>
  </si>
  <si>
    <t>1104488</t>
  </si>
  <si>
    <t>דלתא מותגים- דלתא מותגים</t>
  </si>
  <si>
    <t>1173699</t>
  </si>
  <si>
    <t>516250107</t>
  </si>
  <si>
    <t>דנאל כא- דנאל כא</t>
  </si>
  <si>
    <t>314013</t>
  </si>
  <si>
    <t>520037565</t>
  </si>
  <si>
    <t>אלטשולר פיננסים- אלטשולר שחם פיננסים</t>
  </si>
  <si>
    <t>1184936</t>
  </si>
  <si>
    <t>516508603</t>
  </si>
  <si>
    <t>ישראכרט- ישראכרט</t>
  </si>
  <si>
    <t>1157403</t>
  </si>
  <si>
    <t>סאפינס- סאפיינס</t>
  </si>
  <si>
    <t>1087659</t>
  </si>
  <si>
    <t>1146</t>
  </si>
  <si>
    <t>סה"כ מניות היתר</t>
  </si>
  <si>
    <t>פנינסולה- פנינסולה</t>
  </si>
  <si>
    <t>333013</t>
  </si>
  <si>
    <t>נורסטאר החזקות- נורסטאר החזקות</t>
  </si>
  <si>
    <t>723007</t>
  </si>
  <si>
    <t>בי קומיוניקיישנס- בי קומיוניקיישנס</t>
  </si>
  <si>
    <t>1107663</t>
  </si>
  <si>
    <t>סה"כ call 001 אופציות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</si>
  <si>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</si>
  <si>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</si>
  <si>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</si>
  <si>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</si>
  <si>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</si>
  <si>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MTF סל (4A) ת"א 125- מגדל קרנות נאמנות</t>
  </si>
  <si>
    <t>1150283</t>
  </si>
  <si>
    <t>511303661</t>
  </si>
  <si>
    <t>תכלית סל (4A) ת"א 125- מיטב קרנות נאמנות</t>
  </si>
  <si>
    <t>1143718</t>
  </si>
  <si>
    <t>513534974</t>
  </si>
  <si>
    <t>תכלית סל (A4) ת"א 35- מיטב קרנות נאמנות</t>
  </si>
  <si>
    <t>1143700</t>
  </si>
  <si>
    <t>תכלית סל (A4) ת"א 90- מיטב קרנות נאמנות</t>
  </si>
  <si>
    <t>1143783</t>
  </si>
  <si>
    <t>פסגות ETF ת"א 125- פסגות קרנות מדד</t>
  </si>
  <si>
    <t>1148808</t>
  </si>
  <si>
    <t>513765339</t>
  </si>
  <si>
    <t>פסגות ETF תא 35- פסגות קרנות מדד</t>
  </si>
  <si>
    <t>1148790</t>
  </si>
  <si>
    <t>קסם ETF ת"א 125- קסם קרנות נאמנות</t>
  </si>
  <si>
    <t>1146356</t>
  </si>
  <si>
    <t>510938608</t>
  </si>
  <si>
    <t>קסם ETF ת"א 90- קסם קרנות נאמנות</t>
  </si>
  <si>
    <t>1146331</t>
  </si>
  <si>
    <t>קסם ETF ת"א בנקים- קסם קרנות נאמנות</t>
  </si>
  <si>
    <t>1146430</t>
  </si>
  <si>
    <t>סה"כ שמחקות מדדי מניות בחו"ל</t>
  </si>
  <si>
    <t>הראל DAX 30 מנוטרל- הראל קרנות מדד</t>
  </si>
  <si>
    <t>1149160</t>
  </si>
  <si>
    <t>הראל S&amp;P500 מנוטרל- הראל קרנות מדד</t>
  </si>
  <si>
    <t>1149137</t>
  </si>
  <si>
    <t>הראל סל (DAX30 (4D- הראל קרנות מדד</t>
  </si>
  <si>
    <t>1149053</t>
  </si>
  <si>
    <t>הראל סל NASDAQ 100 מנוטרלת מט"ח- הראל קרנות מדד</t>
  </si>
  <si>
    <t>1149103</t>
  </si>
  <si>
    <t>MTF סל (Nasdaq 100 (4D- מגדל קרנות נאמנות</t>
  </si>
  <si>
    <t>1181387</t>
  </si>
  <si>
    <t>MTF סל (SP500 (4A מנוטרלת מט"ח- מגדל קרנות נאמנות</t>
  </si>
  <si>
    <t>1150572</t>
  </si>
  <si>
    <t>MTF סל (STOXX Europe 600 (4D- מגדל קרנות נאמנות</t>
  </si>
  <si>
    <t>1150226</t>
  </si>
  <si>
    <t>MTF סל Nasdaq 100 (4A) מנוטרלת מט"ח- מגדל קרנות נאמנות</t>
  </si>
  <si>
    <t>1181445</t>
  </si>
  <si>
    <t>מגדל S&amp;P (4D) MTF- מגדל קרנות נאמנות</t>
  </si>
  <si>
    <t>1150333</t>
  </si>
  <si>
    <t>תכלית DAX30 מנוטרל- מיטב קרנות נאמנות</t>
  </si>
  <si>
    <t>1143825</t>
  </si>
  <si>
    <t>תכלית STOXX600 מנוטרל- מיטב קרנות נאמנות</t>
  </si>
  <si>
    <t>1143833</t>
  </si>
  <si>
    <t>תכלית סל (4A)י NASDAQ 100 מנוטרלת מט"ח- מיטב קרנות נאמנות</t>
  </si>
  <si>
    <t>1143734</t>
  </si>
  <si>
    <t>תכלית סל S&amp;P 500 מנוטרלת מט"ח- מיטב קרנות נאמנות</t>
  </si>
  <si>
    <t>1143817</t>
  </si>
  <si>
    <t>פסגות DAX 30 מנוטרל- פסגות קרנות מדד</t>
  </si>
  <si>
    <t>1149830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</si>
  <si>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</si>
  <si>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</si>
  <si>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</si>
  <si>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</si>
  <si>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</si>
  <si>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</si>
  <si>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פסגות STOXX Europe 600 (4A) ETF מנוטרלת אירו- פסגות קרנות מדד</t>
  </si>
  <si>
    <t>1147909</t>
  </si>
  <si>
    <t>פסגות סל EuroStoxx- פסגות קרנות מדד</t>
  </si>
  <si>
    <t>1148329</t>
  </si>
  <si>
    <t>MSCI AC Far East EX Japan (4D) ETF- קסם קרנות נאמנות</t>
  </si>
  <si>
    <t>1145838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</si>
  <si>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</si>
  <si>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</si>
  <si>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</si>
  <si>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</si>
  <si>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</si>
  <si>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</si>
  <si>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</si>
  <si>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</si>
  <si>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הראל סל תל בונד 60- הראל קרנות מדד</t>
  </si>
  <si>
    <t>1150473</t>
  </si>
  <si>
    <t>תכלית סל (00) תל בונד 60- מיטב קרנות נאמנות</t>
  </si>
  <si>
    <t>1145101</t>
  </si>
  <si>
    <t>תכלית תל בונד שקלי סד.2- מיטב קרנות נאמנות</t>
  </si>
  <si>
    <t>1145184</t>
  </si>
  <si>
    <t>פסגות ETF' (00) תל בונד שקלי AA-AAA- פסגות קרנות מדד</t>
  </si>
  <si>
    <t>1148592</t>
  </si>
  <si>
    <t>פסגות ETF (00) תל בונד שקלי- פסגות קרנות מדד</t>
  </si>
  <si>
    <t>1148261</t>
  </si>
  <si>
    <t>פסגות סל תל בונד 60 סדרה 3- פסגות קרנות מדד</t>
  </si>
  <si>
    <t>1148006</t>
  </si>
  <si>
    <t>קסם תל בונד 60- קסם קרנות נאמנות</t>
  </si>
  <si>
    <t>1146232</t>
  </si>
  <si>
    <t>קסם תל בונד שקלי- קסם קרנות נאמנות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</si>
  <si>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</si>
  <si>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</si>
  <si>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</si>
  <si>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</si>
  <si>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</si>
  <si>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</si>
  <si>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</si>
  <si>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Other</t>
  </si>
  <si>
    <t>QQQQ - Nasdaq 100- INVESCO POWERSHARES</t>
  </si>
  <si>
    <t>US46090E1038</t>
  </si>
  <si>
    <t>NASDAQ</t>
  </si>
  <si>
    <t>1290</t>
  </si>
  <si>
    <t>MCHI CHINA INDEX- ISHARES</t>
  </si>
  <si>
    <t>US46429B6719</t>
  </si>
  <si>
    <t>4601</t>
  </si>
  <si>
    <t>SPY - S&amp;P 500</t>
  </si>
  <si>
    <t>US78462F1030</t>
  </si>
  <si>
    <t>NYSE</t>
  </si>
  <si>
    <t>4640</t>
  </si>
  <si>
    <t>XTRACKERS HARVEST CSI 300 CHINA- XTRACKERS</t>
  </si>
  <si>
    <t>US2330518794</t>
  </si>
  <si>
    <t>5246</t>
  </si>
  <si>
    <t>סה"כ שמחקות מדדים אחרים</t>
  </si>
  <si>
    <t>ISHARES IBOXX H</t>
  </si>
  <si>
    <t>US4642885135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</si>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</sst>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K22" sqref="K2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19408.024194999991</v>
      </c>
      <c r="D11" s="76">
        <f>C11/$C$42</f>
        <v>0.21803043938388278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17427.487499999999</v>
      </c>
      <c r="D13" s="78">
        <f t="shared" ref="D13:D22" si="0">C13/$C$42</f>
        <v>0.19578101917046412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11317.146491066</v>
      </c>
      <c r="D15" s="78">
        <f t="shared" si="0"/>
        <v>0.12713722928347207</v>
      </c>
    </row>
    <row r="16" spans="1:36">
      <c r="A16" s="10" t="s">
        <v>13</v>
      </c>
      <c r="B16" s="70" t="s">
        <v>19</v>
      </c>
      <c r="C16" s="77">
        <v>834.97695999999996</v>
      </c>
      <c r="D16" s="78">
        <f t="shared" si="0"/>
        <v>9.3801610939417326E-3</v>
      </c>
    </row>
    <row r="17" spans="1:4">
      <c r="A17" s="10" t="s">
        <v>13</v>
      </c>
      <c r="B17" s="70" t="s">
        <v>195</v>
      </c>
      <c r="C17" s="77">
        <v>40027.569564999998</v>
      </c>
      <c r="D17" s="78">
        <f t="shared" si="0"/>
        <v>0.44967115106823924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89015.204711065991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19408.024194999991</v>
      </c>
      <c r="K11" s="76">
        <f>J11/$J$11</f>
        <v>1</v>
      </c>
      <c r="L11" s="76">
        <f>J11/'סכום נכסי הקרן'!$C$42</f>
        <v>0.21803043938388278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J13+J17+J21+J23+J25+J27</f>
        <v>19408.024194999991</v>
      </c>
      <c r="K12" s="80">
        <f t="shared" ref="K12:K33" si="0">J12/$J$11</f>
        <v>1</v>
      </c>
      <c r="L12" s="80">
        <f>J12/'סכום נכסי הקרן'!$C$42</f>
        <v>0.21803043938388278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19400.781119999992</v>
      </c>
      <c r="K13" s="80">
        <f t="shared" si="0"/>
        <v>0.99962679998091386</v>
      </c>
      <c r="L13" s="80">
        <f>J13/'סכום נכסי הקרן'!$C$42</f>
        <v>0.21794907041974335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12505.1394+7402.70294999999</f>
        <v>19907.842349999992</v>
      </c>
      <c r="K14" s="78">
        <f t="shared" si="0"/>
        <v>1.0257531704401299</v>
      </c>
      <c r="L14" s="78">
        <f>J14/'סכום נכסי הקרן'!$C$42</f>
        <v>0.22364541445047234</v>
      </c>
    </row>
    <row r="15" spans="2:13">
      <c r="B15" t="s">
        <v>207</v>
      </c>
      <c r="C15" t="s">
        <v>203</v>
      </c>
      <c r="D15" t="s">
        <v>204</v>
      </c>
      <c r="E15" t="s">
        <v>205</v>
      </c>
      <c r="F15" t="s">
        <v>206</v>
      </c>
      <c r="G15" t="s">
        <v>102</v>
      </c>
      <c r="H15" s="78">
        <v>0</v>
      </c>
      <c r="I15" s="78">
        <v>0</v>
      </c>
      <c r="J15" s="77">
        <v>510.10372000000001</v>
      </c>
      <c r="K15" s="78">
        <f t="shared" si="0"/>
        <v>2.6283134999976757E-2</v>
      </c>
      <c r="L15" s="78">
        <f>J15/'סכום נכסי הקרן'!$C$42</f>
        <v>5.7305234724308405E-3</v>
      </c>
    </row>
    <row r="16" spans="2:13">
      <c r="B16" t="s">
        <v>208</v>
      </c>
      <c r="C16" t="s">
        <v>203</v>
      </c>
      <c r="D16" t="s">
        <v>204</v>
      </c>
      <c r="E16" t="s">
        <v>205</v>
      </c>
      <c r="F16" t="s">
        <v>206</v>
      </c>
      <c r="G16" t="s">
        <v>102</v>
      </c>
      <c r="H16" s="78">
        <v>0</v>
      </c>
      <c r="I16" s="78">
        <v>0</v>
      </c>
      <c r="J16" s="77">
        <v>-1017.16495</v>
      </c>
      <c r="K16" s="78">
        <f t="shared" si="0"/>
        <v>-5.2409505459192901E-2</v>
      </c>
      <c r="L16" s="78">
        <f>J16/'סכום נכסי הקרן'!$C$42</f>
        <v>-1.1426867503159832E-2</v>
      </c>
    </row>
    <row r="17" spans="2:12">
      <c r="B17" s="79" t="s">
        <v>209</v>
      </c>
      <c r="D17" s="16"/>
      <c r="I17" s="80">
        <v>0</v>
      </c>
      <c r="J17" s="81">
        <v>7.2430750000000002</v>
      </c>
      <c r="K17" s="80">
        <f t="shared" si="0"/>
        <v>3.7320001908622947E-4</v>
      </c>
      <c r="L17" s="80">
        <f>J17/'סכום נכסי הקרן'!$C$42</f>
        <v>8.1368964139444061E-5</v>
      </c>
    </row>
    <row r="18" spans="2:12">
      <c r="B18" t="s">
        <v>210</v>
      </c>
      <c r="C18" t="s">
        <v>211</v>
      </c>
      <c r="D18" t="s">
        <v>204</v>
      </c>
      <c r="E18" t="s">
        <v>205</v>
      </c>
      <c r="F18" t="s">
        <v>206</v>
      </c>
      <c r="G18" t="s">
        <v>106</v>
      </c>
      <c r="H18" s="78">
        <v>0</v>
      </c>
      <c r="I18" s="78">
        <v>0</v>
      </c>
      <c r="J18" s="77">
        <v>7.2430750000000002</v>
      </c>
      <c r="K18" s="78">
        <f t="shared" si="0"/>
        <v>3.7320001908622947E-4</v>
      </c>
      <c r="L18" s="78">
        <f>J18/'סכום נכסי הקרן'!$C$42</f>
        <v>8.1368964139444061E-5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213</v>
      </c>
      <c r="C20" t="s">
        <v>213</v>
      </c>
      <c r="D20" s="16"/>
      <c r="E20" t="s">
        <v>213</v>
      </c>
      <c r="G20" t="s">
        <v>213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214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213</v>
      </c>
      <c r="C22" t="s">
        <v>213</v>
      </c>
      <c r="D22" s="16"/>
      <c r="E22" t="s">
        <v>213</v>
      </c>
      <c r="G22" t="s">
        <v>213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215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213</v>
      </c>
      <c r="C24" t="s">
        <v>213</v>
      </c>
      <c r="D24" s="16"/>
      <c r="E24" t="s">
        <v>213</v>
      </c>
      <c r="G24" t="s">
        <v>213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216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213</v>
      </c>
      <c r="C26" t="s">
        <v>213</v>
      </c>
      <c r="D26" s="16"/>
      <c r="E26" t="s">
        <v>213</v>
      </c>
      <c r="G26" t="s">
        <v>213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217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213</v>
      </c>
      <c r="C28" t="s">
        <v>213</v>
      </c>
      <c r="D28" s="16"/>
      <c r="E28" t="s">
        <v>213</v>
      </c>
      <c r="G28" t="s">
        <v>213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219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213</v>
      </c>
      <c r="C31" t="s">
        <v>213</v>
      </c>
      <c r="D31" s="16"/>
      <c r="E31" t="s">
        <v>213</v>
      </c>
      <c r="G31" t="s">
        <v>213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213</v>
      </c>
      <c r="C33" t="s">
        <v>213</v>
      </c>
      <c r="D33" s="16"/>
      <c r="E33" t="s">
        <v>213</v>
      </c>
      <c r="G33" t="s">
        <v>213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2.86</v>
      </c>
      <c r="I11" s="7"/>
      <c r="J11" s="7"/>
      <c r="K11" s="76">
        <v>1.49E-2</v>
      </c>
      <c r="L11" s="75">
        <v>17325000</v>
      </c>
      <c r="M11" s="7"/>
      <c r="N11" s="75">
        <v>0</v>
      </c>
      <c r="O11" s="75">
        <v>17427.487499999999</v>
      </c>
      <c r="P11" s="7"/>
      <c r="Q11" s="76">
        <v>1</v>
      </c>
      <c r="R11" s="76">
        <v>0.2135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2.86</v>
      </c>
      <c r="K12" s="80">
        <v>1.49E-2</v>
      </c>
      <c r="L12" s="81">
        <v>17325000</v>
      </c>
      <c r="N12" s="81">
        <v>0</v>
      </c>
      <c r="O12" s="81">
        <v>17427.487499999999</v>
      </c>
      <c r="Q12" s="80">
        <v>1</v>
      </c>
      <c r="R12" s="80">
        <v>0.2135</v>
      </c>
    </row>
    <row r="13" spans="2:53">
      <c r="B13" s="79" t="s">
        <v>221</v>
      </c>
      <c r="C13" s="16"/>
      <c r="D13" s="16"/>
      <c r="H13" s="81">
        <v>3.48</v>
      </c>
      <c r="K13" s="80">
        <v>-6.7999999999999996E-3</v>
      </c>
      <c r="L13" s="81">
        <v>3625000</v>
      </c>
      <c r="N13" s="81">
        <v>0</v>
      </c>
      <c r="O13" s="81">
        <v>4035.2874999999999</v>
      </c>
      <c r="Q13" s="80">
        <v>0.23150000000000001</v>
      </c>
      <c r="R13" s="80">
        <v>4.9399999999999999E-2</v>
      </c>
    </row>
    <row r="14" spans="2:53">
      <c r="B14" s="79" t="s">
        <v>222</v>
      </c>
      <c r="C14" s="16"/>
      <c r="D14" s="16"/>
      <c r="H14" s="81">
        <v>3.48</v>
      </c>
      <c r="K14" s="80">
        <v>-6.7999999999999996E-3</v>
      </c>
      <c r="L14" s="81">
        <v>3625000</v>
      </c>
      <c r="N14" s="81">
        <v>0</v>
      </c>
      <c r="O14" s="81">
        <v>4035.2874999999999</v>
      </c>
      <c r="Q14" s="80">
        <v>0.23150000000000001</v>
      </c>
      <c r="R14" s="80">
        <v>4.9399999999999999E-2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4.08</v>
      </c>
      <c r="I15" t="s">
        <v>102</v>
      </c>
      <c r="J15" s="78">
        <v>1E-3</v>
      </c>
      <c r="K15" s="78">
        <v>-4.8999999999999998E-3</v>
      </c>
      <c r="L15" s="77">
        <v>375000</v>
      </c>
      <c r="M15" s="77">
        <v>108.37</v>
      </c>
      <c r="N15" s="77">
        <v>0</v>
      </c>
      <c r="O15" s="77">
        <v>406.38749999999999</v>
      </c>
      <c r="P15" s="78">
        <v>0</v>
      </c>
      <c r="Q15" s="78">
        <v>2.3300000000000001E-2</v>
      </c>
      <c r="R15" s="78">
        <v>5.0000000000000001E-3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3.3</v>
      </c>
      <c r="I16" t="s">
        <v>102</v>
      </c>
      <c r="J16" s="78">
        <v>7.4999999999999997E-3</v>
      </c>
      <c r="K16" s="78">
        <v>-6.1999999999999998E-3</v>
      </c>
      <c r="L16" s="77">
        <v>3000000</v>
      </c>
      <c r="M16" s="77">
        <v>111.58</v>
      </c>
      <c r="N16" s="77">
        <v>0</v>
      </c>
      <c r="O16" s="77">
        <v>3347.4</v>
      </c>
      <c r="P16" s="78">
        <v>1E-4</v>
      </c>
      <c r="Q16" s="78">
        <v>0.19209999999999999</v>
      </c>
      <c r="R16" s="78">
        <v>4.1000000000000002E-2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4.8499999999999996</v>
      </c>
      <c r="I17" t="s">
        <v>102</v>
      </c>
      <c r="J17" s="78">
        <v>7.4999999999999997E-3</v>
      </c>
      <c r="K17" s="78">
        <v>-1.67E-2</v>
      </c>
      <c r="L17" s="77">
        <v>250000</v>
      </c>
      <c r="M17" s="77">
        <v>112.6</v>
      </c>
      <c r="N17" s="77">
        <v>0</v>
      </c>
      <c r="O17" s="77">
        <v>281.5</v>
      </c>
      <c r="P17" s="78">
        <v>0</v>
      </c>
      <c r="Q17" s="78">
        <v>1.6199999999999999E-2</v>
      </c>
      <c r="R17" s="78">
        <v>3.3999999999999998E-3</v>
      </c>
    </row>
    <row r="18" spans="2:18">
      <c r="B18" s="79" t="s">
        <v>233</v>
      </c>
      <c r="C18" s="16"/>
      <c r="D18" s="16"/>
      <c r="H18" s="81">
        <v>2.67</v>
      </c>
      <c r="K18" s="80">
        <v>2.1499999999999998E-2</v>
      </c>
      <c r="L18" s="81">
        <v>13700000</v>
      </c>
      <c r="N18" s="81">
        <v>0</v>
      </c>
      <c r="O18" s="81">
        <v>13392.2</v>
      </c>
      <c r="Q18" s="80">
        <v>0.76849999999999996</v>
      </c>
      <c r="R18" s="80">
        <v>0.1641</v>
      </c>
    </row>
    <row r="19" spans="2:18">
      <c r="B19" s="79" t="s">
        <v>234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213</v>
      </c>
      <c r="C20" t="s">
        <v>213</v>
      </c>
      <c r="D20" s="16"/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235</v>
      </c>
      <c r="C21" s="16"/>
      <c r="D21" s="16"/>
      <c r="H21" s="81">
        <v>2.67</v>
      </c>
      <c r="K21" s="80">
        <v>2.1499999999999998E-2</v>
      </c>
      <c r="L21" s="81">
        <v>13700000</v>
      </c>
      <c r="N21" s="81">
        <v>0</v>
      </c>
      <c r="O21" s="81">
        <v>13392.2</v>
      </c>
      <c r="Q21" s="80">
        <v>0.76849999999999996</v>
      </c>
      <c r="R21" s="80">
        <v>0.1641</v>
      </c>
    </row>
    <row r="22" spans="2:18">
      <c r="B22" t="s">
        <v>236</v>
      </c>
      <c r="C22" t="s">
        <v>237</v>
      </c>
      <c r="D22" t="s">
        <v>100</v>
      </c>
      <c r="E22" t="s">
        <v>225</v>
      </c>
      <c r="G22" t="s">
        <v>238</v>
      </c>
      <c r="H22" s="77">
        <v>3.63</v>
      </c>
      <c r="I22" t="s">
        <v>102</v>
      </c>
      <c r="J22" s="78">
        <v>5.0000000000000001E-3</v>
      </c>
      <c r="K22" s="78">
        <v>2.3699999999999999E-2</v>
      </c>
      <c r="L22" s="77">
        <v>3250000</v>
      </c>
      <c r="M22" s="77">
        <v>93.67</v>
      </c>
      <c r="N22" s="77">
        <v>0</v>
      </c>
      <c r="O22" s="77">
        <v>3044.2750000000001</v>
      </c>
      <c r="P22" s="78">
        <v>2.0000000000000001E-4</v>
      </c>
      <c r="Q22" s="78">
        <v>0.17469999999999999</v>
      </c>
      <c r="R22" s="78">
        <v>3.73E-2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2.33</v>
      </c>
      <c r="I23" t="s">
        <v>102</v>
      </c>
      <c r="J23" s="78">
        <v>4.0000000000000001E-3</v>
      </c>
      <c r="K23" s="78">
        <v>2.1499999999999998E-2</v>
      </c>
      <c r="L23" s="77">
        <v>2500000</v>
      </c>
      <c r="M23" s="77">
        <v>96.31</v>
      </c>
      <c r="N23" s="77">
        <v>0</v>
      </c>
      <c r="O23" s="77">
        <v>2407.75</v>
      </c>
      <c r="P23" s="78">
        <v>2.0000000000000001E-4</v>
      </c>
      <c r="Q23" s="78">
        <v>0.13819999999999999</v>
      </c>
      <c r="R23" s="78">
        <v>2.9499999999999998E-2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232</v>
      </c>
      <c r="H24" s="77">
        <v>7.46</v>
      </c>
      <c r="I24" t="s">
        <v>102</v>
      </c>
      <c r="J24" s="78">
        <v>0.01</v>
      </c>
      <c r="K24" s="78">
        <v>2.6100000000000002E-2</v>
      </c>
      <c r="L24" s="77">
        <v>250000</v>
      </c>
      <c r="M24" s="77">
        <v>89.19</v>
      </c>
      <c r="N24" s="77">
        <v>0</v>
      </c>
      <c r="O24" s="77">
        <v>222.97499999999999</v>
      </c>
      <c r="P24" s="78">
        <v>0</v>
      </c>
      <c r="Q24" s="78">
        <v>1.2800000000000001E-2</v>
      </c>
      <c r="R24" s="78">
        <v>2.7000000000000001E-3</v>
      </c>
    </row>
    <row r="25" spans="2:18">
      <c r="B25" t="s">
        <v>244</v>
      </c>
      <c r="C25" t="s">
        <v>245</v>
      </c>
      <c r="D25" t="s">
        <v>100</v>
      </c>
      <c r="E25" t="s">
        <v>225</v>
      </c>
      <c r="G25" t="s">
        <v>246</v>
      </c>
      <c r="H25" s="77">
        <v>1.72</v>
      </c>
      <c r="I25" t="s">
        <v>102</v>
      </c>
      <c r="J25" s="78">
        <v>3.7499999999999999E-2</v>
      </c>
      <c r="K25" s="78">
        <v>0.02</v>
      </c>
      <c r="L25" s="77">
        <v>2200000</v>
      </c>
      <c r="M25" s="77">
        <v>103.9</v>
      </c>
      <c r="N25" s="77">
        <v>0</v>
      </c>
      <c r="O25" s="77">
        <v>2285.8000000000002</v>
      </c>
      <c r="P25" s="78">
        <v>1E-4</v>
      </c>
      <c r="Q25" s="78">
        <v>0.13120000000000001</v>
      </c>
      <c r="R25" s="78">
        <v>2.8000000000000001E-2</v>
      </c>
    </row>
    <row r="26" spans="2:18">
      <c r="B26" t="s">
        <v>247</v>
      </c>
      <c r="C26" t="s">
        <v>248</v>
      </c>
      <c r="D26" t="s">
        <v>100</v>
      </c>
      <c r="E26" t="s">
        <v>225</v>
      </c>
      <c r="G26" t="s">
        <v>232</v>
      </c>
      <c r="H26" s="77">
        <v>3.07</v>
      </c>
      <c r="I26" t="s">
        <v>102</v>
      </c>
      <c r="J26" s="78">
        <v>1.7500000000000002E-2</v>
      </c>
      <c r="K26" s="78">
        <v>2.24E-2</v>
      </c>
      <c r="L26" s="77">
        <v>3000000</v>
      </c>
      <c r="M26" s="77">
        <v>99.94</v>
      </c>
      <c r="N26" s="77">
        <v>0</v>
      </c>
      <c r="O26" s="77">
        <v>2998.2</v>
      </c>
      <c r="P26" s="78">
        <v>2.0000000000000001E-4</v>
      </c>
      <c r="Q26" s="78">
        <v>0.17199999999999999</v>
      </c>
      <c r="R26" s="78">
        <v>3.6700000000000003E-2</v>
      </c>
    </row>
    <row r="27" spans="2:18">
      <c r="B27" t="s">
        <v>249</v>
      </c>
      <c r="C27" t="s">
        <v>250</v>
      </c>
      <c r="D27" t="s">
        <v>100</v>
      </c>
      <c r="E27" t="s">
        <v>225</v>
      </c>
      <c r="G27" t="s">
        <v>251</v>
      </c>
      <c r="H27" s="77">
        <v>2.82</v>
      </c>
      <c r="I27" t="s">
        <v>102</v>
      </c>
      <c r="J27" s="78">
        <v>5.0000000000000001E-3</v>
      </c>
      <c r="K27" s="78">
        <v>2.2100000000000002E-2</v>
      </c>
      <c r="L27" s="77">
        <v>1000000</v>
      </c>
      <c r="M27" s="77">
        <v>95.42</v>
      </c>
      <c r="N27" s="77">
        <v>0</v>
      </c>
      <c r="O27" s="77">
        <v>954.2</v>
      </c>
      <c r="P27" s="78">
        <v>0</v>
      </c>
      <c r="Q27" s="78">
        <v>5.4800000000000001E-2</v>
      </c>
      <c r="R27" s="78">
        <v>1.17E-2</v>
      </c>
    </row>
    <row r="28" spans="2:18">
      <c r="B28" t="s">
        <v>252</v>
      </c>
      <c r="C28" t="s">
        <v>253</v>
      </c>
      <c r="D28" t="s">
        <v>100</v>
      </c>
      <c r="E28" t="s">
        <v>225</v>
      </c>
      <c r="G28" t="s">
        <v>254</v>
      </c>
      <c r="H28" s="77">
        <v>1.08</v>
      </c>
      <c r="I28" t="s">
        <v>102</v>
      </c>
      <c r="J28" s="78">
        <v>1.5E-3</v>
      </c>
      <c r="K28" s="78">
        <v>1.5900000000000001E-2</v>
      </c>
      <c r="L28" s="77">
        <v>1500000</v>
      </c>
      <c r="M28" s="77">
        <v>98.6</v>
      </c>
      <c r="N28" s="77">
        <v>0</v>
      </c>
      <c r="O28" s="77">
        <v>1479</v>
      </c>
      <c r="P28" s="78">
        <v>1E-4</v>
      </c>
      <c r="Q28" s="78">
        <v>8.4900000000000003E-2</v>
      </c>
      <c r="R28" s="78">
        <v>1.8100000000000002E-2</v>
      </c>
    </row>
    <row r="29" spans="2:18">
      <c r="B29" s="79" t="s">
        <v>255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257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258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B40" t="s">
        <v>261</v>
      </c>
      <c r="C40" s="16"/>
      <c r="D40" s="16"/>
    </row>
    <row r="41" spans="2:18">
      <c r="B41" t="s">
        <v>262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3.33</v>
      </c>
      <c r="L11" s="7"/>
      <c r="M11" s="7"/>
      <c r="N11" s="76">
        <v>1.4999999999999999E-2</v>
      </c>
      <c r="O11" s="75">
        <v>10806480.859999999</v>
      </c>
      <c r="P11" s="33"/>
      <c r="Q11" s="75">
        <v>35.007260000000002</v>
      </c>
      <c r="R11" s="75">
        <v>11317.146491066</v>
      </c>
      <c r="S11" s="7"/>
      <c r="T11" s="76">
        <v>1</v>
      </c>
      <c r="U11" s="76">
        <v>0.13869999999999999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3.33</v>
      </c>
      <c r="N12" s="80">
        <v>1.4999999999999999E-2</v>
      </c>
      <c r="O12" s="81">
        <v>10806480.859999999</v>
      </c>
      <c r="Q12" s="81">
        <v>35.007260000000002</v>
      </c>
      <c r="R12" s="81">
        <v>11317.146491066</v>
      </c>
      <c r="T12" s="80">
        <v>1</v>
      </c>
      <c r="U12" s="80">
        <v>0.13869999999999999</v>
      </c>
    </row>
    <row r="13" spans="2:66">
      <c r="B13" s="79" t="s">
        <v>263</v>
      </c>
      <c r="C13" s="16"/>
      <c r="D13" s="16"/>
      <c r="E13" s="16"/>
      <c r="F13" s="16"/>
      <c r="K13" s="81">
        <v>3.37</v>
      </c>
      <c r="N13" s="80">
        <v>1.2999999999999999E-3</v>
      </c>
      <c r="O13" s="81">
        <v>5735691.1299999999</v>
      </c>
      <c r="Q13" s="81">
        <v>15.50726</v>
      </c>
      <c r="R13" s="81">
        <v>6384.2910159399999</v>
      </c>
      <c r="T13" s="80">
        <v>0.56410000000000005</v>
      </c>
      <c r="U13" s="80">
        <v>7.8200000000000006E-2</v>
      </c>
    </row>
    <row r="14" spans="2:66">
      <c r="B14" t="s">
        <v>267</v>
      </c>
      <c r="C14" t="s">
        <v>268</v>
      </c>
      <c r="D14" t="s">
        <v>100</v>
      </c>
      <c r="E14" t="s">
        <v>123</v>
      </c>
      <c r="F14" t="s">
        <v>269</v>
      </c>
      <c r="G14" t="s">
        <v>270</v>
      </c>
      <c r="H14" t="s">
        <v>205</v>
      </c>
      <c r="I14" t="s">
        <v>206</v>
      </c>
      <c r="J14" t="s">
        <v>271</v>
      </c>
      <c r="K14" s="77">
        <v>0.34</v>
      </c>
      <c r="L14" t="s">
        <v>102</v>
      </c>
      <c r="M14" s="78">
        <v>6.1999999999999998E-3</v>
      </c>
      <c r="N14" s="78">
        <v>-0.18029999999999999</v>
      </c>
      <c r="O14" s="77">
        <v>250000</v>
      </c>
      <c r="P14" s="77">
        <v>107.65</v>
      </c>
      <c r="Q14" s="77">
        <v>0</v>
      </c>
      <c r="R14" s="77">
        <v>269.125</v>
      </c>
      <c r="S14" s="78">
        <v>1E-4</v>
      </c>
      <c r="T14" s="78">
        <v>2.3800000000000002E-2</v>
      </c>
      <c r="U14" s="78">
        <v>3.3E-3</v>
      </c>
    </row>
    <row r="15" spans="2:66">
      <c r="B15" t="s">
        <v>272</v>
      </c>
      <c r="C15" t="s">
        <v>273</v>
      </c>
      <c r="D15" t="s">
        <v>100</v>
      </c>
      <c r="E15" t="s">
        <v>123</v>
      </c>
      <c r="F15" t="s">
        <v>274</v>
      </c>
      <c r="G15" t="s">
        <v>275</v>
      </c>
      <c r="H15" t="s">
        <v>205</v>
      </c>
      <c r="I15" t="s">
        <v>206</v>
      </c>
      <c r="J15" t="s">
        <v>229</v>
      </c>
      <c r="K15" s="77">
        <v>2.98</v>
      </c>
      <c r="L15" t="s">
        <v>102</v>
      </c>
      <c r="M15" s="78">
        <v>8.3000000000000001E-3</v>
      </c>
      <c r="N15" s="78">
        <v>2.5999999999999999E-3</v>
      </c>
      <c r="O15" s="77">
        <v>200000</v>
      </c>
      <c r="P15" s="77">
        <v>108.8</v>
      </c>
      <c r="Q15" s="77">
        <v>0</v>
      </c>
      <c r="R15" s="77">
        <v>217.6</v>
      </c>
      <c r="S15" s="78">
        <v>1E-4</v>
      </c>
      <c r="T15" s="78">
        <v>1.9199999999999998E-2</v>
      </c>
      <c r="U15" s="78">
        <v>2.7000000000000001E-3</v>
      </c>
    </row>
    <row r="16" spans="2:66">
      <c r="B16" t="s">
        <v>276</v>
      </c>
      <c r="C16" t="s">
        <v>277</v>
      </c>
      <c r="D16" t="s">
        <v>100</v>
      </c>
      <c r="E16" t="s">
        <v>123</v>
      </c>
      <c r="F16" t="s">
        <v>274</v>
      </c>
      <c r="G16" t="s">
        <v>275</v>
      </c>
      <c r="H16" t="s">
        <v>278</v>
      </c>
      <c r="I16" t="s">
        <v>150</v>
      </c>
      <c r="J16" t="s">
        <v>279</v>
      </c>
      <c r="K16" s="77">
        <v>1.17</v>
      </c>
      <c r="L16" t="s">
        <v>102</v>
      </c>
      <c r="M16" s="78">
        <v>0.01</v>
      </c>
      <c r="N16" s="78">
        <v>-8.5000000000000006E-3</v>
      </c>
      <c r="O16" s="77">
        <v>200000</v>
      </c>
      <c r="P16" s="77">
        <v>108.59</v>
      </c>
      <c r="Q16" s="77">
        <v>0</v>
      </c>
      <c r="R16" s="77">
        <v>217.18</v>
      </c>
      <c r="S16" s="78">
        <v>1E-4</v>
      </c>
      <c r="T16" s="78">
        <v>1.9199999999999998E-2</v>
      </c>
      <c r="U16" s="78">
        <v>2.7000000000000001E-3</v>
      </c>
    </row>
    <row r="17" spans="2:21">
      <c r="B17" t="s">
        <v>280</v>
      </c>
      <c r="C17" t="s">
        <v>281</v>
      </c>
      <c r="D17" t="s">
        <v>100</v>
      </c>
      <c r="E17" t="s">
        <v>123</v>
      </c>
      <c r="F17" t="s">
        <v>282</v>
      </c>
      <c r="G17" t="s">
        <v>275</v>
      </c>
      <c r="H17" t="s">
        <v>205</v>
      </c>
      <c r="I17" t="s">
        <v>206</v>
      </c>
      <c r="J17" t="s">
        <v>283</v>
      </c>
      <c r="K17" s="77">
        <v>1.33</v>
      </c>
      <c r="L17" t="s">
        <v>102</v>
      </c>
      <c r="M17" s="78">
        <v>1E-3</v>
      </c>
      <c r="N17" s="78">
        <v>-1.14E-2</v>
      </c>
      <c r="O17" s="77">
        <v>325000</v>
      </c>
      <c r="P17" s="77">
        <v>106.81</v>
      </c>
      <c r="Q17" s="77">
        <v>0</v>
      </c>
      <c r="R17" s="77">
        <v>347.13249999999999</v>
      </c>
      <c r="S17" s="78">
        <v>1E-4</v>
      </c>
      <c r="T17" s="78">
        <v>3.0700000000000002E-2</v>
      </c>
      <c r="U17" s="78">
        <v>4.3E-3</v>
      </c>
    </row>
    <row r="18" spans="2:21">
      <c r="B18" t="s">
        <v>284</v>
      </c>
      <c r="C18" t="s">
        <v>285</v>
      </c>
      <c r="D18" t="s">
        <v>100</v>
      </c>
      <c r="E18" t="s">
        <v>123</v>
      </c>
      <c r="F18" t="s">
        <v>282</v>
      </c>
      <c r="G18" t="s">
        <v>275</v>
      </c>
      <c r="H18" t="s">
        <v>205</v>
      </c>
      <c r="I18" t="s">
        <v>206</v>
      </c>
      <c r="J18" t="s">
        <v>286</v>
      </c>
      <c r="K18" s="77">
        <v>3.96</v>
      </c>
      <c r="L18" t="s">
        <v>102</v>
      </c>
      <c r="M18" s="78">
        <v>3.8E-3</v>
      </c>
      <c r="N18" s="78">
        <v>3.8999999999999998E-3</v>
      </c>
      <c r="O18" s="77">
        <v>25000</v>
      </c>
      <c r="P18" s="77">
        <v>104</v>
      </c>
      <c r="Q18" s="77">
        <v>0</v>
      </c>
      <c r="R18" s="77">
        <v>26</v>
      </c>
      <c r="S18" s="78">
        <v>0</v>
      </c>
      <c r="T18" s="78">
        <v>2.3E-3</v>
      </c>
      <c r="U18" s="78">
        <v>2.9999999999999997E-4</v>
      </c>
    </row>
    <row r="19" spans="2:21">
      <c r="B19" t="s">
        <v>287</v>
      </c>
      <c r="C19" t="s">
        <v>288</v>
      </c>
      <c r="D19" t="s">
        <v>100</v>
      </c>
      <c r="E19" t="s">
        <v>123</v>
      </c>
      <c r="F19" t="s">
        <v>289</v>
      </c>
      <c r="G19" t="s">
        <v>290</v>
      </c>
      <c r="H19" t="s">
        <v>205</v>
      </c>
      <c r="I19" t="s">
        <v>206</v>
      </c>
      <c r="J19" t="s">
        <v>286</v>
      </c>
      <c r="K19" s="77">
        <v>3.5</v>
      </c>
      <c r="L19" t="s">
        <v>102</v>
      </c>
      <c r="M19" s="78">
        <v>1E-3</v>
      </c>
      <c r="N19" s="78">
        <v>2.5000000000000001E-3</v>
      </c>
      <c r="O19" s="77">
        <v>30000</v>
      </c>
      <c r="P19" s="77">
        <v>103.51</v>
      </c>
      <c r="Q19" s="77">
        <v>0</v>
      </c>
      <c r="R19" s="77">
        <v>31.053000000000001</v>
      </c>
      <c r="S19" s="78">
        <v>0</v>
      </c>
      <c r="T19" s="78">
        <v>2.7000000000000001E-3</v>
      </c>
      <c r="U19" s="78">
        <v>4.0000000000000002E-4</v>
      </c>
    </row>
    <row r="20" spans="2:21">
      <c r="B20" t="s">
        <v>291</v>
      </c>
      <c r="C20" t="s">
        <v>292</v>
      </c>
      <c r="D20" t="s">
        <v>100</v>
      </c>
      <c r="E20" t="s">
        <v>123</v>
      </c>
      <c r="F20" t="s">
        <v>293</v>
      </c>
      <c r="G20" t="s">
        <v>275</v>
      </c>
      <c r="H20" t="s">
        <v>205</v>
      </c>
      <c r="I20" t="s">
        <v>206</v>
      </c>
      <c r="J20" t="s">
        <v>271</v>
      </c>
      <c r="K20" s="77">
        <v>3.98</v>
      </c>
      <c r="L20" t="s">
        <v>102</v>
      </c>
      <c r="M20" s="78">
        <v>1.4999999999999999E-2</v>
      </c>
      <c r="N20" s="78">
        <v>8.3999999999999995E-3</v>
      </c>
      <c r="O20" s="77">
        <v>250000</v>
      </c>
      <c r="P20" s="77">
        <v>111.43</v>
      </c>
      <c r="Q20" s="77">
        <v>0</v>
      </c>
      <c r="R20" s="77">
        <v>278.57499999999999</v>
      </c>
      <c r="S20" s="78">
        <v>6.9999999999999999E-4</v>
      </c>
      <c r="T20" s="78">
        <v>2.46E-2</v>
      </c>
      <c r="U20" s="78">
        <v>3.3999999999999998E-3</v>
      </c>
    </row>
    <row r="21" spans="2:21">
      <c r="B21" t="s">
        <v>294</v>
      </c>
      <c r="C21" t="s">
        <v>295</v>
      </c>
      <c r="D21" t="s">
        <v>100</v>
      </c>
      <c r="E21" t="s">
        <v>123</v>
      </c>
      <c r="F21" t="s">
        <v>296</v>
      </c>
      <c r="G21" t="s">
        <v>297</v>
      </c>
      <c r="H21" t="s">
        <v>298</v>
      </c>
      <c r="I21" t="s">
        <v>150</v>
      </c>
      <c r="J21" t="s">
        <v>283</v>
      </c>
      <c r="K21" s="77">
        <v>2.97</v>
      </c>
      <c r="L21" t="s">
        <v>102</v>
      </c>
      <c r="M21" s="78">
        <v>4.4999999999999998E-2</v>
      </c>
      <c r="N21" s="78">
        <v>1.1999999999999999E-3</v>
      </c>
      <c r="O21" s="77">
        <v>600000</v>
      </c>
      <c r="P21" s="77">
        <v>123.51</v>
      </c>
      <c r="Q21" s="77">
        <v>0</v>
      </c>
      <c r="R21" s="77">
        <v>741.06</v>
      </c>
      <c r="S21" s="78">
        <v>2.0000000000000001E-4</v>
      </c>
      <c r="T21" s="78">
        <v>6.5500000000000003E-2</v>
      </c>
      <c r="U21" s="78">
        <v>9.1000000000000004E-3</v>
      </c>
    </row>
    <row r="22" spans="2:21">
      <c r="B22" t="s">
        <v>299</v>
      </c>
      <c r="C22" t="s">
        <v>300</v>
      </c>
      <c r="D22" t="s">
        <v>100</v>
      </c>
      <c r="E22" t="s">
        <v>123</v>
      </c>
      <c r="F22" t="s">
        <v>296</v>
      </c>
      <c r="G22" t="s">
        <v>297</v>
      </c>
      <c r="H22" t="s">
        <v>298</v>
      </c>
      <c r="I22" t="s">
        <v>150</v>
      </c>
      <c r="J22" t="s">
        <v>246</v>
      </c>
      <c r="K22" s="77">
        <v>5.28</v>
      </c>
      <c r="L22" t="s">
        <v>102</v>
      </c>
      <c r="M22" s="78">
        <v>3.85E-2</v>
      </c>
      <c r="N22" s="78">
        <v>8.0000000000000002E-3</v>
      </c>
      <c r="O22" s="77">
        <v>70000</v>
      </c>
      <c r="P22" s="77">
        <v>125.57</v>
      </c>
      <c r="Q22" s="77">
        <v>0</v>
      </c>
      <c r="R22" s="77">
        <v>87.899000000000001</v>
      </c>
      <c r="S22" s="78">
        <v>0</v>
      </c>
      <c r="T22" s="78">
        <v>7.7999999999999996E-3</v>
      </c>
      <c r="U22" s="78">
        <v>1.1000000000000001E-3</v>
      </c>
    </row>
    <row r="23" spans="2:21">
      <c r="B23" t="s">
        <v>301</v>
      </c>
      <c r="C23" t="s">
        <v>302</v>
      </c>
      <c r="D23" t="s">
        <v>100</v>
      </c>
      <c r="E23" t="s">
        <v>123</v>
      </c>
      <c r="F23" t="s">
        <v>296</v>
      </c>
      <c r="G23" t="s">
        <v>297</v>
      </c>
      <c r="H23" t="s">
        <v>298</v>
      </c>
      <c r="I23" t="s">
        <v>150</v>
      </c>
      <c r="J23" t="s">
        <v>232</v>
      </c>
      <c r="K23" s="77">
        <v>4.92</v>
      </c>
      <c r="L23" t="s">
        <v>102</v>
      </c>
      <c r="M23" s="78">
        <v>0.01</v>
      </c>
      <c r="N23" s="78">
        <v>6.3E-3</v>
      </c>
      <c r="O23" s="77">
        <v>150000</v>
      </c>
      <c r="P23" s="77">
        <v>106.93</v>
      </c>
      <c r="Q23" s="77">
        <v>0</v>
      </c>
      <c r="R23" s="77">
        <v>160.39500000000001</v>
      </c>
      <c r="S23" s="78">
        <v>1E-4</v>
      </c>
      <c r="T23" s="78">
        <v>1.4200000000000001E-2</v>
      </c>
      <c r="U23" s="78">
        <v>2E-3</v>
      </c>
    </row>
    <row r="24" spans="2:21">
      <c r="B24" t="s">
        <v>303</v>
      </c>
      <c r="C24" t="s">
        <v>304</v>
      </c>
      <c r="D24" t="s">
        <v>100</v>
      </c>
      <c r="E24" t="s">
        <v>123</v>
      </c>
      <c r="F24" t="s">
        <v>296</v>
      </c>
      <c r="G24" t="s">
        <v>297</v>
      </c>
      <c r="H24" t="s">
        <v>298</v>
      </c>
      <c r="I24" t="s">
        <v>150</v>
      </c>
      <c r="J24" t="s">
        <v>305</v>
      </c>
      <c r="K24" s="77">
        <v>12.81</v>
      </c>
      <c r="L24" t="s">
        <v>102</v>
      </c>
      <c r="M24" s="78">
        <v>1.2500000000000001E-2</v>
      </c>
      <c r="N24" s="78">
        <v>1.77E-2</v>
      </c>
      <c r="O24" s="77">
        <v>5000</v>
      </c>
      <c r="P24" s="77">
        <v>97.5</v>
      </c>
      <c r="Q24" s="77">
        <v>0</v>
      </c>
      <c r="R24" s="77">
        <v>4.875</v>
      </c>
      <c r="S24" s="78">
        <v>0</v>
      </c>
      <c r="T24" s="78">
        <v>4.0000000000000002E-4</v>
      </c>
      <c r="U24" s="78">
        <v>1E-4</v>
      </c>
    </row>
    <row r="25" spans="2:21">
      <c r="B25" t="s">
        <v>306</v>
      </c>
      <c r="C25" t="s">
        <v>307</v>
      </c>
      <c r="D25" t="s">
        <v>100</v>
      </c>
      <c r="E25" t="s">
        <v>123</v>
      </c>
      <c r="F25" t="s">
        <v>308</v>
      </c>
      <c r="G25" t="s">
        <v>309</v>
      </c>
      <c r="H25" t="s">
        <v>298</v>
      </c>
      <c r="I25" t="s">
        <v>150</v>
      </c>
      <c r="J25" t="s">
        <v>286</v>
      </c>
      <c r="K25" s="77">
        <v>3.1</v>
      </c>
      <c r="L25" t="s">
        <v>102</v>
      </c>
      <c r="M25" s="78">
        <v>8.3000000000000001E-3</v>
      </c>
      <c r="N25" s="78">
        <v>1.1000000000000001E-3</v>
      </c>
      <c r="O25" s="77">
        <v>30000</v>
      </c>
      <c r="P25" s="77">
        <v>108.95</v>
      </c>
      <c r="Q25" s="77">
        <v>0</v>
      </c>
      <c r="R25" s="77">
        <v>32.685000000000002</v>
      </c>
      <c r="S25" s="78">
        <v>0</v>
      </c>
      <c r="T25" s="78">
        <v>2.8999999999999998E-3</v>
      </c>
      <c r="U25" s="78">
        <v>4.0000000000000002E-4</v>
      </c>
    </row>
    <row r="26" spans="2:21">
      <c r="B26" t="s">
        <v>310</v>
      </c>
      <c r="C26" t="s">
        <v>311</v>
      </c>
      <c r="D26" t="s">
        <v>100</v>
      </c>
      <c r="E26" t="s">
        <v>123</v>
      </c>
      <c r="F26" t="s">
        <v>308</v>
      </c>
      <c r="G26" t="s">
        <v>309</v>
      </c>
      <c r="H26" t="s">
        <v>298</v>
      </c>
      <c r="I26" t="s">
        <v>150</v>
      </c>
      <c r="J26" t="s">
        <v>246</v>
      </c>
      <c r="K26" s="77">
        <v>7.1</v>
      </c>
      <c r="L26" t="s">
        <v>102</v>
      </c>
      <c r="M26" s="78">
        <v>1.6500000000000001E-2</v>
      </c>
      <c r="N26" s="78">
        <v>1.03E-2</v>
      </c>
      <c r="O26" s="77">
        <v>65000</v>
      </c>
      <c r="P26" s="77">
        <v>111.33</v>
      </c>
      <c r="Q26" s="77">
        <v>0</v>
      </c>
      <c r="R26" s="77">
        <v>72.364500000000007</v>
      </c>
      <c r="S26" s="78">
        <v>0</v>
      </c>
      <c r="T26" s="78">
        <v>6.4000000000000003E-3</v>
      </c>
      <c r="U26" s="78">
        <v>8.9999999999999998E-4</v>
      </c>
    </row>
    <row r="27" spans="2:21">
      <c r="B27" t="s">
        <v>312</v>
      </c>
      <c r="C27" t="s">
        <v>313</v>
      </c>
      <c r="D27" t="s">
        <v>100</v>
      </c>
      <c r="E27" t="s">
        <v>123</v>
      </c>
      <c r="F27" t="s">
        <v>314</v>
      </c>
      <c r="G27" t="s">
        <v>290</v>
      </c>
      <c r="H27" t="s">
        <v>315</v>
      </c>
      <c r="I27" t="s">
        <v>206</v>
      </c>
      <c r="J27" t="s">
        <v>246</v>
      </c>
      <c r="K27" s="77">
        <v>7.31</v>
      </c>
      <c r="L27" t="s">
        <v>102</v>
      </c>
      <c r="M27" s="78">
        <v>2.6499999999999999E-2</v>
      </c>
      <c r="N27" s="78">
        <v>1.4999999999999999E-2</v>
      </c>
      <c r="O27" s="77">
        <v>64594.59</v>
      </c>
      <c r="P27" s="77">
        <v>117.9</v>
      </c>
      <c r="Q27" s="77">
        <v>0</v>
      </c>
      <c r="R27" s="77">
        <v>76.157021610000001</v>
      </c>
      <c r="S27" s="78">
        <v>0</v>
      </c>
      <c r="T27" s="78">
        <v>6.7000000000000002E-3</v>
      </c>
      <c r="U27" s="78">
        <v>8.9999999999999998E-4</v>
      </c>
    </row>
    <row r="28" spans="2:21">
      <c r="B28" t="s">
        <v>316</v>
      </c>
      <c r="C28" t="s">
        <v>317</v>
      </c>
      <c r="D28" t="s">
        <v>100</v>
      </c>
      <c r="E28" t="s">
        <v>123</v>
      </c>
      <c r="F28" t="s">
        <v>318</v>
      </c>
      <c r="G28" t="s">
        <v>309</v>
      </c>
      <c r="H28" t="s">
        <v>298</v>
      </c>
      <c r="I28" t="s">
        <v>150</v>
      </c>
      <c r="J28" t="s">
        <v>319</v>
      </c>
      <c r="K28" s="77">
        <v>4.16</v>
      </c>
      <c r="L28" t="s">
        <v>102</v>
      </c>
      <c r="M28" s="78">
        <v>1.34E-2</v>
      </c>
      <c r="N28" s="78">
        <v>8.6E-3</v>
      </c>
      <c r="O28" s="77">
        <v>117647.06</v>
      </c>
      <c r="P28" s="77">
        <v>109.1</v>
      </c>
      <c r="Q28" s="77">
        <v>8.7623599999999993</v>
      </c>
      <c r="R28" s="77">
        <v>137.11530246000001</v>
      </c>
      <c r="S28" s="78">
        <v>0</v>
      </c>
      <c r="T28" s="78">
        <v>1.21E-2</v>
      </c>
      <c r="U28" s="78">
        <v>1.6999999999999999E-3</v>
      </c>
    </row>
    <row r="29" spans="2:21">
      <c r="B29" t="s">
        <v>320</v>
      </c>
      <c r="C29" t="s">
        <v>321</v>
      </c>
      <c r="D29" t="s">
        <v>100</v>
      </c>
      <c r="E29" t="s">
        <v>123</v>
      </c>
      <c r="F29" t="s">
        <v>318</v>
      </c>
      <c r="G29" t="s">
        <v>309</v>
      </c>
      <c r="H29" t="s">
        <v>298</v>
      </c>
      <c r="I29" t="s">
        <v>150</v>
      </c>
      <c r="J29" t="s">
        <v>271</v>
      </c>
      <c r="K29" s="77">
        <v>4.26</v>
      </c>
      <c r="L29" t="s">
        <v>102</v>
      </c>
      <c r="M29" s="78">
        <v>1.77E-2</v>
      </c>
      <c r="N29" s="78">
        <v>9.5999999999999992E-3</v>
      </c>
      <c r="O29" s="77">
        <v>208125</v>
      </c>
      <c r="P29" s="77">
        <v>109.27</v>
      </c>
      <c r="Q29" s="77">
        <v>0</v>
      </c>
      <c r="R29" s="77">
        <v>227.41818749999999</v>
      </c>
      <c r="S29" s="78">
        <v>1E-4</v>
      </c>
      <c r="T29" s="78">
        <v>2.01E-2</v>
      </c>
      <c r="U29" s="78">
        <v>2.8E-3</v>
      </c>
    </row>
    <row r="30" spans="2:21">
      <c r="B30" t="s">
        <v>322</v>
      </c>
      <c r="C30" t="s">
        <v>323</v>
      </c>
      <c r="D30" t="s">
        <v>100</v>
      </c>
      <c r="E30" t="s">
        <v>123</v>
      </c>
      <c r="F30" t="s">
        <v>318</v>
      </c>
      <c r="G30" t="s">
        <v>309</v>
      </c>
      <c r="H30" t="s">
        <v>298</v>
      </c>
      <c r="I30" t="s">
        <v>150</v>
      </c>
      <c r="J30" t="s">
        <v>232</v>
      </c>
      <c r="K30" s="77">
        <v>7.5</v>
      </c>
      <c r="L30" t="s">
        <v>102</v>
      </c>
      <c r="M30" s="78">
        <v>2.4799999999999999E-2</v>
      </c>
      <c r="N30" s="78">
        <v>1.5599999999999999E-2</v>
      </c>
      <c r="O30" s="77">
        <v>100000</v>
      </c>
      <c r="P30" s="77">
        <v>113</v>
      </c>
      <c r="Q30" s="77">
        <v>0</v>
      </c>
      <c r="R30" s="77">
        <v>113</v>
      </c>
      <c r="S30" s="78">
        <v>1E-4</v>
      </c>
      <c r="T30" s="78">
        <v>0.01</v>
      </c>
      <c r="U30" s="78">
        <v>1.4E-3</v>
      </c>
    </row>
    <row r="31" spans="2:21">
      <c r="B31" t="s">
        <v>324</v>
      </c>
      <c r="C31" t="s">
        <v>325</v>
      </c>
      <c r="D31" t="s">
        <v>100</v>
      </c>
      <c r="E31" t="s">
        <v>123</v>
      </c>
      <c r="F31" t="s">
        <v>326</v>
      </c>
      <c r="G31" t="s">
        <v>309</v>
      </c>
      <c r="H31" t="s">
        <v>327</v>
      </c>
      <c r="I31" t="s">
        <v>206</v>
      </c>
      <c r="J31" t="s">
        <v>328</v>
      </c>
      <c r="K31" s="77">
        <v>7.71</v>
      </c>
      <c r="L31" t="s">
        <v>102</v>
      </c>
      <c r="M31" s="78">
        <v>9.1999999999999998E-3</v>
      </c>
      <c r="N31" s="78">
        <v>1.9300000000000001E-2</v>
      </c>
      <c r="O31" s="77">
        <v>10000</v>
      </c>
      <c r="P31" s="77">
        <v>98.4</v>
      </c>
      <c r="Q31" s="77">
        <v>0</v>
      </c>
      <c r="R31" s="77">
        <v>9.84</v>
      </c>
      <c r="S31" s="78">
        <v>0</v>
      </c>
      <c r="T31" s="78">
        <v>8.9999999999999998E-4</v>
      </c>
      <c r="U31" s="78">
        <v>1E-4</v>
      </c>
    </row>
    <row r="32" spans="2:21">
      <c r="B32" t="s">
        <v>329</v>
      </c>
      <c r="C32" t="s">
        <v>330</v>
      </c>
      <c r="D32" t="s">
        <v>100</v>
      </c>
      <c r="E32" t="s">
        <v>123</v>
      </c>
      <c r="F32" t="s">
        <v>326</v>
      </c>
      <c r="G32" t="s">
        <v>309</v>
      </c>
      <c r="H32" t="s">
        <v>327</v>
      </c>
      <c r="I32" t="s">
        <v>206</v>
      </c>
      <c r="J32" t="s">
        <v>251</v>
      </c>
      <c r="K32" s="77">
        <v>5.46</v>
      </c>
      <c r="L32" t="s">
        <v>102</v>
      </c>
      <c r="M32" s="78">
        <v>1.14E-2</v>
      </c>
      <c r="N32" s="78">
        <v>1.3599999999999999E-2</v>
      </c>
      <c r="O32" s="77">
        <v>50000</v>
      </c>
      <c r="P32" s="77">
        <v>103.7</v>
      </c>
      <c r="Q32" s="77">
        <v>0</v>
      </c>
      <c r="R32" s="77">
        <v>51.85</v>
      </c>
      <c r="S32" s="78">
        <v>0</v>
      </c>
      <c r="T32" s="78">
        <v>4.5999999999999999E-3</v>
      </c>
      <c r="U32" s="78">
        <v>5.9999999999999995E-4</v>
      </c>
    </row>
    <row r="33" spans="2:21">
      <c r="B33" t="s">
        <v>331</v>
      </c>
      <c r="C33" t="s">
        <v>332</v>
      </c>
      <c r="D33" t="s">
        <v>100</v>
      </c>
      <c r="E33" t="s">
        <v>123</v>
      </c>
      <c r="F33" t="s">
        <v>326</v>
      </c>
      <c r="G33" t="s">
        <v>309</v>
      </c>
      <c r="H33" t="s">
        <v>327</v>
      </c>
      <c r="I33" t="s">
        <v>206</v>
      </c>
      <c r="J33" t="s">
        <v>283</v>
      </c>
      <c r="K33" s="77">
        <v>3.21</v>
      </c>
      <c r="L33" t="s">
        <v>102</v>
      </c>
      <c r="M33" s="78">
        <v>3.2000000000000001E-2</v>
      </c>
      <c r="N33" s="78">
        <v>1.23E-2</v>
      </c>
      <c r="O33" s="77">
        <v>200000</v>
      </c>
      <c r="P33" s="77">
        <v>114.45</v>
      </c>
      <c r="Q33" s="77">
        <v>6.7449000000000003</v>
      </c>
      <c r="R33" s="77">
        <v>235.64490000000001</v>
      </c>
      <c r="S33" s="78">
        <v>1E-4</v>
      </c>
      <c r="T33" s="78">
        <v>2.0799999999999999E-2</v>
      </c>
      <c r="U33" s="78">
        <v>2.8999999999999998E-3</v>
      </c>
    </row>
    <row r="34" spans="2:21">
      <c r="B34" t="s">
        <v>333</v>
      </c>
      <c r="C34" t="s">
        <v>334</v>
      </c>
      <c r="D34" t="s">
        <v>100</v>
      </c>
      <c r="E34" t="s">
        <v>123</v>
      </c>
      <c r="F34" t="s">
        <v>335</v>
      </c>
      <c r="G34" t="s">
        <v>309</v>
      </c>
      <c r="H34" t="s">
        <v>327</v>
      </c>
      <c r="I34" t="s">
        <v>206</v>
      </c>
      <c r="J34" t="s">
        <v>336</v>
      </c>
      <c r="K34" s="77">
        <v>5.05</v>
      </c>
      <c r="L34" t="s">
        <v>102</v>
      </c>
      <c r="M34" s="78">
        <v>5.0000000000000001E-3</v>
      </c>
      <c r="N34" s="78">
        <v>1.29E-2</v>
      </c>
      <c r="O34" s="77">
        <v>812062.5</v>
      </c>
      <c r="P34" s="77">
        <v>101.6</v>
      </c>
      <c r="Q34" s="77">
        <v>0</v>
      </c>
      <c r="R34" s="77">
        <v>825.05550000000005</v>
      </c>
      <c r="S34" s="78">
        <v>5.9999999999999995E-4</v>
      </c>
      <c r="T34" s="78">
        <v>7.2900000000000006E-2</v>
      </c>
      <c r="U34" s="78">
        <v>1.01E-2</v>
      </c>
    </row>
    <row r="35" spans="2:21">
      <c r="B35" t="s">
        <v>337</v>
      </c>
      <c r="C35" t="s">
        <v>338</v>
      </c>
      <c r="D35" t="s">
        <v>100</v>
      </c>
      <c r="E35" t="s">
        <v>123</v>
      </c>
      <c r="F35" t="s">
        <v>335</v>
      </c>
      <c r="G35" t="s">
        <v>309</v>
      </c>
      <c r="H35" t="s">
        <v>339</v>
      </c>
      <c r="I35" t="s">
        <v>150</v>
      </c>
      <c r="J35" t="s">
        <v>283</v>
      </c>
      <c r="K35" s="77">
        <v>2.17</v>
      </c>
      <c r="L35" t="s">
        <v>102</v>
      </c>
      <c r="M35" s="78">
        <v>4.7500000000000001E-2</v>
      </c>
      <c r="N35" s="78">
        <v>2.5999999999999999E-3</v>
      </c>
      <c r="O35" s="77">
        <v>200000</v>
      </c>
      <c r="P35" s="77">
        <v>142.55000000000001</v>
      </c>
      <c r="Q35" s="77">
        <v>0</v>
      </c>
      <c r="R35" s="77">
        <v>285.10000000000002</v>
      </c>
      <c r="S35" s="78">
        <v>2.0000000000000001E-4</v>
      </c>
      <c r="T35" s="78">
        <v>2.52E-2</v>
      </c>
      <c r="U35" s="78">
        <v>3.5000000000000001E-3</v>
      </c>
    </row>
    <row r="36" spans="2:21">
      <c r="B36" t="s">
        <v>340</v>
      </c>
      <c r="C36" t="s">
        <v>341</v>
      </c>
      <c r="D36" t="s">
        <v>100</v>
      </c>
      <c r="E36" t="s">
        <v>123</v>
      </c>
      <c r="F36" t="s">
        <v>342</v>
      </c>
      <c r="G36" t="s">
        <v>309</v>
      </c>
      <c r="H36" t="s">
        <v>327</v>
      </c>
      <c r="I36" t="s">
        <v>206</v>
      </c>
      <c r="J36" t="s">
        <v>286</v>
      </c>
      <c r="K36" s="77">
        <v>5.29</v>
      </c>
      <c r="L36" t="s">
        <v>102</v>
      </c>
      <c r="M36" s="78">
        <v>2.81E-2</v>
      </c>
      <c r="N36" s="78">
        <v>1.23E-2</v>
      </c>
      <c r="O36" s="77">
        <v>30000</v>
      </c>
      <c r="P36" s="77">
        <v>115</v>
      </c>
      <c r="Q36" s="77">
        <v>0</v>
      </c>
      <c r="R36" s="77">
        <v>34.5</v>
      </c>
      <c r="S36" s="78">
        <v>0</v>
      </c>
      <c r="T36" s="78">
        <v>3.0000000000000001E-3</v>
      </c>
      <c r="U36" s="78">
        <v>4.0000000000000002E-4</v>
      </c>
    </row>
    <row r="37" spans="2:21">
      <c r="B37" t="s">
        <v>343</v>
      </c>
      <c r="C37" t="s">
        <v>344</v>
      </c>
      <c r="D37" t="s">
        <v>100</v>
      </c>
      <c r="E37" t="s">
        <v>123</v>
      </c>
      <c r="F37" t="s">
        <v>345</v>
      </c>
      <c r="G37" t="s">
        <v>346</v>
      </c>
      <c r="H37" t="s">
        <v>327</v>
      </c>
      <c r="I37" t="s">
        <v>206</v>
      </c>
      <c r="J37" t="s">
        <v>283</v>
      </c>
      <c r="K37" s="77">
        <v>3.12</v>
      </c>
      <c r="L37" t="s">
        <v>102</v>
      </c>
      <c r="M37" s="78">
        <v>4.2999999999999997E-2</v>
      </c>
      <c r="N37" s="78">
        <v>3.5999999999999999E-3</v>
      </c>
      <c r="O37" s="77">
        <v>200000</v>
      </c>
      <c r="P37" s="77">
        <v>122.39</v>
      </c>
      <c r="Q37" s="77">
        <v>0</v>
      </c>
      <c r="R37" s="77">
        <v>244.78</v>
      </c>
      <c r="S37" s="78">
        <v>2.9999999999999997E-4</v>
      </c>
      <c r="T37" s="78">
        <v>2.1600000000000001E-2</v>
      </c>
      <c r="U37" s="78">
        <v>3.0000000000000001E-3</v>
      </c>
    </row>
    <row r="38" spans="2:21">
      <c r="B38" t="s">
        <v>347</v>
      </c>
      <c r="C38" t="s">
        <v>348</v>
      </c>
      <c r="D38" t="s">
        <v>100</v>
      </c>
      <c r="E38" t="s">
        <v>123</v>
      </c>
      <c r="F38" t="s">
        <v>349</v>
      </c>
      <c r="G38" t="s">
        <v>290</v>
      </c>
      <c r="H38" t="s">
        <v>327</v>
      </c>
      <c r="I38" t="s">
        <v>206</v>
      </c>
      <c r="J38" t="s">
        <v>241</v>
      </c>
      <c r="K38" s="77">
        <v>2.0699999999999998</v>
      </c>
      <c r="L38" t="s">
        <v>102</v>
      </c>
      <c r="M38" s="78">
        <v>1.7999999999999999E-2</v>
      </c>
      <c r="N38" s="78">
        <v>2.3999999999999998E-3</v>
      </c>
      <c r="O38" s="77">
        <v>141174.98000000001</v>
      </c>
      <c r="P38" s="77">
        <v>109.65</v>
      </c>
      <c r="Q38" s="77">
        <v>0</v>
      </c>
      <c r="R38" s="77">
        <v>154.79836556999999</v>
      </c>
      <c r="S38" s="78">
        <v>1E-4</v>
      </c>
      <c r="T38" s="78">
        <v>1.37E-2</v>
      </c>
      <c r="U38" s="78">
        <v>1.9E-3</v>
      </c>
    </row>
    <row r="39" spans="2:21">
      <c r="B39" t="s">
        <v>350</v>
      </c>
      <c r="C39" t="s">
        <v>351</v>
      </c>
      <c r="D39" t="s">
        <v>100</v>
      </c>
      <c r="E39" t="s">
        <v>123</v>
      </c>
      <c r="F39" t="s">
        <v>352</v>
      </c>
      <c r="G39" t="s">
        <v>353</v>
      </c>
      <c r="H39" t="s">
        <v>354</v>
      </c>
      <c r="I39" t="s">
        <v>206</v>
      </c>
      <c r="J39" t="s">
        <v>246</v>
      </c>
      <c r="K39" s="77">
        <v>6.49</v>
      </c>
      <c r="L39" t="s">
        <v>102</v>
      </c>
      <c r="M39" s="78">
        <v>5.1499999999999997E-2</v>
      </c>
      <c r="N39" s="78">
        <v>1.7399999999999999E-2</v>
      </c>
      <c r="O39" s="77">
        <v>50000</v>
      </c>
      <c r="P39" s="77">
        <v>157.37</v>
      </c>
      <c r="Q39" s="77">
        <v>0</v>
      </c>
      <c r="R39" s="77">
        <v>78.685000000000002</v>
      </c>
      <c r="S39" s="78">
        <v>0</v>
      </c>
      <c r="T39" s="78">
        <v>7.0000000000000001E-3</v>
      </c>
      <c r="U39" s="78">
        <v>1E-3</v>
      </c>
    </row>
    <row r="40" spans="2:21">
      <c r="B40" t="s">
        <v>355</v>
      </c>
      <c r="C40" t="s">
        <v>356</v>
      </c>
      <c r="D40" t="s">
        <v>100</v>
      </c>
      <c r="E40" t="s">
        <v>123</v>
      </c>
      <c r="F40" t="s">
        <v>357</v>
      </c>
      <c r="G40" t="s">
        <v>132</v>
      </c>
      <c r="H40" t="s">
        <v>354</v>
      </c>
      <c r="I40" t="s">
        <v>206</v>
      </c>
      <c r="J40" t="s">
        <v>283</v>
      </c>
      <c r="K40" s="77">
        <v>2.19</v>
      </c>
      <c r="L40" t="s">
        <v>102</v>
      </c>
      <c r="M40" s="78">
        <v>2.1999999999999999E-2</v>
      </c>
      <c r="N40" s="78">
        <v>8.9999999999999998E-4</v>
      </c>
      <c r="O40" s="77">
        <v>250000</v>
      </c>
      <c r="P40" s="77">
        <v>110.95</v>
      </c>
      <c r="Q40" s="77">
        <v>0</v>
      </c>
      <c r="R40" s="77">
        <v>277.375</v>
      </c>
      <c r="S40" s="78">
        <v>2.9999999999999997E-4</v>
      </c>
      <c r="T40" s="78">
        <v>2.4500000000000001E-2</v>
      </c>
      <c r="U40" s="78">
        <v>3.3999999999999998E-3</v>
      </c>
    </row>
    <row r="41" spans="2:21">
      <c r="B41" t="s">
        <v>358</v>
      </c>
      <c r="C41" t="s">
        <v>359</v>
      </c>
      <c r="D41" t="s">
        <v>100</v>
      </c>
      <c r="E41" t="s">
        <v>123</v>
      </c>
      <c r="F41" t="s">
        <v>360</v>
      </c>
      <c r="G41" t="s">
        <v>361</v>
      </c>
      <c r="H41" t="s">
        <v>354</v>
      </c>
      <c r="I41" t="s">
        <v>206</v>
      </c>
      <c r="J41" t="s">
        <v>362</v>
      </c>
      <c r="K41" s="77">
        <v>6.28</v>
      </c>
      <c r="L41" t="s">
        <v>102</v>
      </c>
      <c r="M41" s="78">
        <v>4.4000000000000003E-3</v>
      </c>
      <c r="N41" s="78">
        <v>1.37E-2</v>
      </c>
      <c r="O41" s="77">
        <v>7640</v>
      </c>
      <c r="P41" s="77">
        <v>99.85</v>
      </c>
      <c r="Q41" s="77">
        <v>0</v>
      </c>
      <c r="R41" s="77">
        <v>7.6285400000000001</v>
      </c>
      <c r="S41" s="78">
        <v>0</v>
      </c>
      <c r="T41" s="78">
        <v>6.9999999999999999E-4</v>
      </c>
      <c r="U41" s="78">
        <v>1E-4</v>
      </c>
    </row>
    <row r="42" spans="2:21">
      <c r="B42" t="s">
        <v>363</v>
      </c>
      <c r="C42" t="s">
        <v>364</v>
      </c>
      <c r="D42" t="s">
        <v>100</v>
      </c>
      <c r="E42" t="s">
        <v>123</v>
      </c>
      <c r="F42" t="s">
        <v>365</v>
      </c>
      <c r="G42" t="s">
        <v>361</v>
      </c>
      <c r="H42" t="s">
        <v>354</v>
      </c>
      <c r="I42" t="s">
        <v>206</v>
      </c>
      <c r="J42" t="s">
        <v>366</v>
      </c>
      <c r="K42" s="77">
        <v>0.91</v>
      </c>
      <c r="L42" t="s">
        <v>102</v>
      </c>
      <c r="M42" s="78">
        <v>3.85E-2</v>
      </c>
      <c r="N42" s="78">
        <v>7.1599999999999997E-2</v>
      </c>
      <c r="O42" s="77">
        <v>150000</v>
      </c>
      <c r="P42" s="77">
        <v>114.34</v>
      </c>
      <c r="Q42" s="77">
        <v>0</v>
      </c>
      <c r="R42" s="77">
        <v>171.51</v>
      </c>
      <c r="S42" s="78">
        <v>5.9999999999999995E-4</v>
      </c>
      <c r="T42" s="78">
        <v>1.52E-2</v>
      </c>
      <c r="U42" s="78">
        <v>2.0999999999999999E-3</v>
      </c>
    </row>
    <row r="43" spans="2:21">
      <c r="B43" t="s">
        <v>367</v>
      </c>
      <c r="C43" t="s">
        <v>368</v>
      </c>
      <c r="D43" t="s">
        <v>100</v>
      </c>
      <c r="E43" t="s">
        <v>123</v>
      </c>
      <c r="F43" t="s">
        <v>369</v>
      </c>
      <c r="G43" t="s">
        <v>275</v>
      </c>
      <c r="H43" t="s">
        <v>354</v>
      </c>
      <c r="I43" t="s">
        <v>206</v>
      </c>
      <c r="J43" t="s">
        <v>279</v>
      </c>
      <c r="K43" s="77">
        <v>2.99</v>
      </c>
      <c r="L43" t="s">
        <v>102</v>
      </c>
      <c r="M43" s="78">
        <v>2E-3</v>
      </c>
      <c r="N43" s="78">
        <v>4.4000000000000003E-3</v>
      </c>
      <c r="O43" s="77">
        <v>300000</v>
      </c>
      <c r="P43" s="77">
        <v>104.32</v>
      </c>
      <c r="Q43" s="77">
        <v>0</v>
      </c>
      <c r="R43" s="77">
        <v>312.95999999999998</v>
      </c>
      <c r="S43" s="78">
        <v>5.0000000000000001E-4</v>
      </c>
      <c r="T43" s="78">
        <v>2.7699999999999999E-2</v>
      </c>
      <c r="U43" s="78">
        <v>3.8E-3</v>
      </c>
    </row>
    <row r="44" spans="2:21">
      <c r="B44" t="s">
        <v>370</v>
      </c>
      <c r="C44" t="s">
        <v>371</v>
      </c>
      <c r="D44" t="s">
        <v>100</v>
      </c>
      <c r="E44" t="s">
        <v>123</v>
      </c>
      <c r="F44" t="s">
        <v>372</v>
      </c>
      <c r="G44" t="s">
        <v>361</v>
      </c>
      <c r="H44" t="s">
        <v>354</v>
      </c>
      <c r="I44" t="s">
        <v>206</v>
      </c>
      <c r="J44" t="s">
        <v>319</v>
      </c>
      <c r="K44" s="77">
        <v>2.97</v>
      </c>
      <c r="L44" t="s">
        <v>102</v>
      </c>
      <c r="M44" s="78">
        <v>2.4799999999999999E-2</v>
      </c>
      <c r="N44" s="78">
        <v>2.9999999999999997E-4</v>
      </c>
      <c r="O44" s="77">
        <v>2691</v>
      </c>
      <c r="P44" s="77">
        <v>114.89</v>
      </c>
      <c r="Q44" s="77">
        <v>0</v>
      </c>
      <c r="R44" s="77">
        <v>3.0916899</v>
      </c>
      <c r="S44" s="78">
        <v>0</v>
      </c>
      <c r="T44" s="78">
        <v>2.9999999999999997E-4</v>
      </c>
      <c r="U44" s="78">
        <v>0</v>
      </c>
    </row>
    <row r="45" spans="2:21">
      <c r="B45" t="s">
        <v>373</v>
      </c>
      <c r="C45" t="s">
        <v>374</v>
      </c>
      <c r="D45" t="s">
        <v>100</v>
      </c>
      <c r="E45" t="s">
        <v>123</v>
      </c>
      <c r="F45" t="s">
        <v>375</v>
      </c>
      <c r="G45" t="s">
        <v>376</v>
      </c>
      <c r="H45" t="s">
        <v>377</v>
      </c>
      <c r="I45" t="s">
        <v>206</v>
      </c>
      <c r="J45" t="s">
        <v>232</v>
      </c>
      <c r="K45" s="77">
        <v>5.12</v>
      </c>
      <c r="L45" t="s">
        <v>102</v>
      </c>
      <c r="M45" s="78">
        <v>1.2500000000000001E-2</v>
      </c>
      <c r="N45" s="78">
        <v>5.0500000000000003E-2</v>
      </c>
      <c r="O45" s="77">
        <v>150000</v>
      </c>
      <c r="P45" s="77">
        <v>85.89</v>
      </c>
      <c r="Q45" s="77">
        <v>0</v>
      </c>
      <c r="R45" s="77">
        <v>128.83500000000001</v>
      </c>
      <c r="S45" s="78">
        <v>2.0000000000000001E-4</v>
      </c>
      <c r="T45" s="78">
        <v>1.14E-2</v>
      </c>
      <c r="U45" s="78">
        <v>1.6000000000000001E-3</v>
      </c>
    </row>
    <row r="46" spans="2:21">
      <c r="B46" t="s">
        <v>378</v>
      </c>
      <c r="C46" t="s">
        <v>379</v>
      </c>
      <c r="D46" t="s">
        <v>100</v>
      </c>
      <c r="E46" t="s">
        <v>123</v>
      </c>
      <c r="F46" t="s">
        <v>375</v>
      </c>
      <c r="G46" t="s">
        <v>376</v>
      </c>
      <c r="H46" t="s">
        <v>377</v>
      </c>
      <c r="I46" t="s">
        <v>206</v>
      </c>
      <c r="J46" t="s">
        <v>362</v>
      </c>
      <c r="K46" s="77">
        <v>3.3</v>
      </c>
      <c r="L46" t="s">
        <v>102</v>
      </c>
      <c r="M46" s="78">
        <v>0.04</v>
      </c>
      <c r="N46" s="78">
        <v>5.1299999999999998E-2</v>
      </c>
      <c r="O46" s="77">
        <v>100000</v>
      </c>
      <c r="P46" s="77">
        <v>101.8</v>
      </c>
      <c r="Q46" s="77">
        <v>0</v>
      </c>
      <c r="R46" s="77">
        <v>101.8</v>
      </c>
      <c r="S46" s="78">
        <v>0</v>
      </c>
      <c r="T46" s="78">
        <v>8.9999999999999993E-3</v>
      </c>
      <c r="U46" s="78">
        <v>1.1999999999999999E-3</v>
      </c>
    </row>
    <row r="47" spans="2:21">
      <c r="B47" t="s">
        <v>380</v>
      </c>
      <c r="C47" t="s">
        <v>381</v>
      </c>
      <c r="D47" t="s">
        <v>100</v>
      </c>
      <c r="E47" t="s">
        <v>123</v>
      </c>
      <c r="F47" t="s">
        <v>382</v>
      </c>
      <c r="G47" t="s">
        <v>297</v>
      </c>
      <c r="H47" t="s">
        <v>377</v>
      </c>
      <c r="I47" t="s">
        <v>206</v>
      </c>
      <c r="J47" t="s">
        <v>383</v>
      </c>
      <c r="K47" s="77">
        <v>5.35</v>
      </c>
      <c r="L47" t="s">
        <v>102</v>
      </c>
      <c r="M47" s="78">
        <v>7.4999999999999997E-3</v>
      </c>
      <c r="N47" s="78">
        <v>2.4799999999999999E-2</v>
      </c>
      <c r="O47" s="77">
        <v>23944</v>
      </c>
      <c r="P47" s="77">
        <v>95</v>
      </c>
      <c r="Q47" s="77">
        <v>0</v>
      </c>
      <c r="R47" s="77">
        <v>22.7468</v>
      </c>
      <c r="S47" s="78">
        <v>1E-4</v>
      </c>
      <c r="T47" s="78">
        <v>2E-3</v>
      </c>
      <c r="U47" s="78">
        <v>2.9999999999999997E-4</v>
      </c>
    </row>
    <row r="48" spans="2:21">
      <c r="B48" t="s">
        <v>384</v>
      </c>
      <c r="C48" t="s">
        <v>385</v>
      </c>
      <c r="D48" t="s">
        <v>100</v>
      </c>
      <c r="E48" t="s">
        <v>123</v>
      </c>
      <c r="F48" t="s">
        <v>386</v>
      </c>
      <c r="G48" t="s">
        <v>387</v>
      </c>
      <c r="H48" t="s">
        <v>388</v>
      </c>
      <c r="I48" t="s">
        <v>150</v>
      </c>
      <c r="J48" t="s">
        <v>319</v>
      </c>
      <c r="K48" s="77">
        <v>1.88</v>
      </c>
      <c r="L48" t="s">
        <v>102</v>
      </c>
      <c r="M48" s="78">
        <v>0.01</v>
      </c>
      <c r="N48" s="78">
        <v>1.0999999999999999E-2</v>
      </c>
      <c r="O48" s="77">
        <v>100000</v>
      </c>
      <c r="P48" s="77">
        <v>104.8</v>
      </c>
      <c r="Q48" s="77">
        <v>0</v>
      </c>
      <c r="R48" s="77">
        <v>104.8</v>
      </c>
      <c r="S48" s="78">
        <v>1E-4</v>
      </c>
      <c r="T48" s="78">
        <v>9.2999999999999992E-3</v>
      </c>
      <c r="U48" s="78">
        <v>1.2999999999999999E-3</v>
      </c>
    </row>
    <row r="49" spans="2:21">
      <c r="B49" t="s">
        <v>389</v>
      </c>
      <c r="C49" t="s">
        <v>390</v>
      </c>
      <c r="D49" t="s">
        <v>100</v>
      </c>
      <c r="E49" t="s">
        <v>123</v>
      </c>
      <c r="F49" t="s">
        <v>386</v>
      </c>
      <c r="G49" t="s">
        <v>387</v>
      </c>
      <c r="H49" t="s">
        <v>388</v>
      </c>
      <c r="I49" t="s">
        <v>150</v>
      </c>
      <c r="J49" t="s">
        <v>251</v>
      </c>
      <c r="K49" s="77">
        <v>2.04</v>
      </c>
      <c r="L49" t="s">
        <v>102</v>
      </c>
      <c r="M49" s="78">
        <v>1.8499999999999999E-2</v>
      </c>
      <c r="N49" s="78">
        <v>9.1999999999999998E-3</v>
      </c>
      <c r="O49" s="77">
        <v>44000</v>
      </c>
      <c r="P49" s="77">
        <v>107.61</v>
      </c>
      <c r="Q49" s="77">
        <v>0</v>
      </c>
      <c r="R49" s="77">
        <v>47.348399999999998</v>
      </c>
      <c r="S49" s="78">
        <v>1E-4</v>
      </c>
      <c r="T49" s="78">
        <v>4.1999999999999997E-3</v>
      </c>
      <c r="U49" s="78">
        <v>5.9999999999999995E-4</v>
      </c>
    </row>
    <row r="50" spans="2:21">
      <c r="B50" t="s">
        <v>391</v>
      </c>
      <c r="C50" t="s">
        <v>392</v>
      </c>
      <c r="D50" t="s">
        <v>100</v>
      </c>
      <c r="E50" t="s">
        <v>123</v>
      </c>
      <c r="F50" t="s">
        <v>393</v>
      </c>
      <c r="G50" t="s">
        <v>297</v>
      </c>
      <c r="H50" t="s">
        <v>377</v>
      </c>
      <c r="I50" t="s">
        <v>206</v>
      </c>
      <c r="J50" t="s">
        <v>362</v>
      </c>
      <c r="K50" s="77">
        <v>3.34</v>
      </c>
      <c r="L50" t="s">
        <v>102</v>
      </c>
      <c r="M50" s="78">
        <v>1.9400000000000001E-2</v>
      </c>
      <c r="N50" s="78">
        <v>6.8999999999999999E-3</v>
      </c>
      <c r="O50" s="77">
        <v>71581</v>
      </c>
      <c r="P50" s="77">
        <v>111.07</v>
      </c>
      <c r="Q50" s="77">
        <v>0</v>
      </c>
      <c r="R50" s="77">
        <v>79.505016699999999</v>
      </c>
      <c r="S50" s="78">
        <v>2.0000000000000001E-4</v>
      </c>
      <c r="T50" s="78">
        <v>7.0000000000000001E-3</v>
      </c>
      <c r="U50" s="78">
        <v>1E-3</v>
      </c>
    </row>
    <row r="51" spans="2:21">
      <c r="B51" t="s">
        <v>394</v>
      </c>
      <c r="C51" t="s">
        <v>395</v>
      </c>
      <c r="D51" t="s">
        <v>100</v>
      </c>
      <c r="E51" t="s">
        <v>123</v>
      </c>
      <c r="F51" t="s">
        <v>396</v>
      </c>
      <c r="G51" t="s">
        <v>376</v>
      </c>
      <c r="H51" t="s">
        <v>397</v>
      </c>
      <c r="I51" t="s">
        <v>150</v>
      </c>
      <c r="J51" t="s">
        <v>362</v>
      </c>
      <c r="K51" s="77">
        <v>3.6</v>
      </c>
      <c r="L51" t="s">
        <v>102</v>
      </c>
      <c r="M51" s="78">
        <v>2.5700000000000001E-2</v>
      </c>
      <c r="N51" s="78">
        <v>1.83E-2</v>
      </c>
      <c r="O51" s="77">
        <v>75000</v>
      </c>
      <c r="P51" s="77">
        <v>110</v>
      </c>
      <c r="Q51" s="77">
        <v>0</v>
      </c>
      <c r="R51" s="77">
        <v>82.5</v>
      </c>
      <c r="S51" s="78">
        <v>1E-4</v>
      </c>
      <c r="T51" s="78">
        <v>7.3000000000000001E-3</v>
      </c>
      <c r="U51" s="78">
        <v>1E-3</v>
      </c>
    </row>
    <row r="52" spans="2:21">
      <c r="B52" t="s">
        <v>398</v>
      </c>
      <c r="C52" t="s">
        <v>399</v>
      </c>
      <c r="D52" t="s">
        <v>100</v>
      </c>
      <c r="E52" t="s">
        <v>123</v>
      </c>
      <c r="F52" t="s">
        <v>400</v>
      </c>
      <c r="G52" t="s">
        <v>309</v>
      </c>
      <c r="H52" t="s">
        <v>401</v>
      </c>
      <c r="I52" t="s">
        <v>402</v>
      </c>
      <c r="J52" t="s">
        <v>319</v>
      </c>
      <c r="K52" s="77">
        <v>3.06</v>
      </c>
      <c r="L52" t="s">
        <v>102</v>
      </c>
      <c r="M52" s="78">
        <v>2.0500000000000001E-2</v>
      </c>
      <c r="N52" s="78">
        <v>1.1599999999999999E-2</v>
      </c>
      <c r="O52" s="77">
        <v>24031</v>
      </c>
      <c r="P52" s="77">
        <v>110.62</v>
      </c>
      <c r="Q52" s="77">
        <v>0</v>
      </c>
      <c r="R52" s="77">
        <v>26.583092199999999</v>
      </c>
      <c r="S52" s="78">
        <v>0</v>
      </c>
      <c r="T52" s="78">
        <v>2.3E-3</v>
      </c>
      <c r="U52" s="78">
        <v>2.9999999999999997E-4</v>
      </c>
    </row>
    <row r="53" spans="2:21">
      <c r="B53" t="s">
        <v>403</v>
      </c>
      <c r="C53" t="s">
        <v>404</v>
      </c>
      <c r="D53" t="s">
        <v>100</v>
      </c>
      <c r="E53" t="s">
        <v>123</v>
      </c>
      <c r="F53" t="s">
        <v>405</v>
      </c>
      <c r="G53" t="s">
        <v>297</v>
      </c>
      <c r="H53" t="s">
        <v>406</v>
      </c>
      <c r="I53" t="s">
        <v>206</v>
      </c>
      <c r="J53" t="s">
        <v>286</v>
      </c>
      <c r="K53" s="77">
        <v>4.5599999999999996</v>
      </c>
      <c r="L53" t="s">
        <v>102</v>
      </c>
      <c r="M53" s="78">
        <v>2.75E-2</v>
      </c>
      <c r="N53" s="78">
        <v>1.9400000000000001E-2</v>
      </c>
      <c r="O53" s="77">
        <v>35000</v>
      </c>
      <c r="P53" s="77">
        <v>109.74</v>
      </c>
      <c r="Q53" s="77">
        <v>0</v>
      </c>
      <c r="R53" s="77">
        <v>38.408999999999999</v>
      </c>
      <c r="S53" s="78">
        <v>0</v>
      </c>
      <c r="T53" s="78">
        <v>3.3999999999999998E-3</v>
      </c>
      <c r="U53" s="78">
        <v>5.0000000000000001E-4</v>
      </c>
    </row>
    <row r="54" spans="2:21">
      <c r="B54" t="s">
        <v>407</v>
      </c>
      <c r="C54" t="s">
        <v>408</v>
      </c>
      <c r="D54" t="s">
        <v>100</v>
      </c>
      <c r="E54" t="s">
        <v>123</v>
      </c>
      <c r="F54" t="s">
        <v>409</v>
      </c>
      <c r="G54" t="s">
        <v>376</v>
      </c>
      <c r="H54" t="s">
        <v>406</v>
      </c>
      <c r="I54" t="s">
        <v>206</v>
      </c>
      <c r="J54" t="s">
        <v>286</v>
      </c>
      <c r="K54" s="77">
        <v>1.23</v>
      </c>
      <c r="L54" t="s">
        <v>102</v>
      </c>
      <c r="M54" s="78">
        <v>0.03</v>
      </c>
      <c r="N54" s="78">
        <v>3.4099999999999998E-2</v>
      </c>
      <c r="O54" s="77">
        <v>18200</v>
      </c>
      <c r="P54" s="77">
        <v>106.1</v>
      </c>
      <c r="Q54" s="77">
        <v>0</v>
      </c>
      <c r="R54" s="77">
        <v>19.310199999999998</v>
      </c>
      <c r="S54" s="78">
        <v>0</v>
      </c>
      <c r="T54" s="78">
        <v>1.6999999999999999E-3</v>
      </c>
      <c r="U54" s="78">
        <v>2.0000000000000001E-4</v>
      </c>
    </row>
    <row r="55" spans="2:21">
      <c r="B55" s="79" t="s">
        <v>233</v>
      </c>
      <c r="C55" s="16"/>
      <c r="D55" s="16"/>
      <c r="E55" s="16"/>
      <c r="F55" s="16"/>
      <c r="K55" s="81">
        <v>3.28</v>
      </c>
      <c r="N55" s="80">
        <v>3.2599999999999997E-2</v>
      </c>
      <c r="O55" s="81">
        <v>5027665.7300000004</v>
      </c>
      <c r="Q55" s="81">
        <v>19.5</v>
      </c>
      <c r="R55" s="81">
        <v>4888.7137487259997</v>
      </c>
      <c r="T55" s="80">
        <v>0.432</v>
      </c>
      <c r="U55" s="80">
        <v>5.9900000000000002E-2</v>
      </c>
    </row>
    <row r="56" spans="2:21">
      <c r="B56" t="s">
        <v>410</v>
      </c>
      <c r="C56" t="s">
        <v>411</v>
      </c>
      <c r="D56" t="s">
        <v>100</v>
      </c>
      <c r="E56" t="s">
        <v>123</v>
      </c>
      <c r="F56" t="s">
        <v>412</v>
      </c>
      <c r="G56" t="s">
        <v>275</v>
      </c>
      <c r="H56" t="s">
        <v>205</v>
      </c>
      <c r="I56" t="s">
        <v>206</v>
      </c>
      <c r="J56" t="s">
        <v>319</v>
      </c>
      <c r="K56" s="77">
        <v>4.08</v>
      </c>
      <c r="L56" t="s">
        <v>102</v>
      </c>
      <c r="M56" s="78">
        <v>2.6800000000000001E-2</v>
      </c>
      <c r="N56" s="78">
        <v>3.1399999999999997E-2</v>
      </c>
      <c r="O56" s="77">
        <v>200000</v>
      </c>
      <c r="P56" s="77">
        <v>99.68</v>
      </c>
      <c r="Q56" s="77">
        <v>0</v>
      </c>
      <c r="R56" s="77">
        <v>199.36</v>
      </c>
      <c r="S56" s="78">
        <v>1E-4</v>
      </c>
      <c r="T56" s="78">
        <v>1.7600000000000001E-2</v>
      </c>
      <c r="U56" s="78">
        <v>2.3999999999999998E-3</v>
      </c>
    </row>
    <row r="57" spans="2:21">
      <c r="B57" t="s">
        <v>413</v>
      </c>
      <c r="C57" t="s">
        <v>414</v>
      </c>
      <c r="D57" t="s">
        <v>100</v>
      </c>
      <c r="E57" t="s">
        <v>123</v>
      </c>
      <c r="F57" t="s">
        <v>274</v>
      </c>
      <c r="G57" t="s">
        <v>275</v>
      </c>
      <c r="H57" t="s">
        <v>205</v>
      </c>
      <c r="I57" t="s">
        <v>206</v>
      </c>
      <c r="J57" t="s">
        <v>229</v>
      </c>
      <c r="K57" s="77">
        <v>1.63</v>
      </c>
      <c r="L57" t="s">
        <v>102</v>
      </c>
      <c r="M57" s="78">
        <v>2.0199999999999999E-2</v>
      </c>
      <c r="N57" s="78">
        <v>2.3900000000000001E-2</v>
      </c>
      <c r="O57" s="77">
        <v>100000</v>
      </c>
      <c r="P57" s="77">
        <v>100.08</v>
      </c>
      <c r="Q57" s="77">
        <v>0</v>
      </c>
      <c r="R57" s="77">
        <v>100.08</v>
      </c>
      <c r="S57" s="78">
        <v>1E-4</v>
      </c>
      <c r="T57" s="78">
        <v>8.8000000000000005E-3</v>
      </c>
      <c r="U57" s="78">
        <v>1.1999999999999999E-3</v>
      </c>
    </row>
    <row r="58" spans="2:21">
      <c r="B58" t="s">
        <v>415</v>
      </c>
      <c r="C58" t="s">
        <v>416</v>
      </c>
      <c r="D58" t="s">
        <v>100</v>
      </c>
      <c r="E58" t="s">
        <v>123</v>
      </c>
      <c r="F58" t="s">
        <v>296</v>
      </c>
      <c r="G58" t="s">
        <v>297</v>
      </c>
      <c r="H58" t="s">
        <v>298</v>
      </c>
      <c r="I58" t="s">
        <v>150</v>
      </c>
      <c r="J58" t="s">
        <v>232</v>
      </c>
      <c r="K58" s="77">
        <v>0.78</v>
      </c>
      <c r="L58" t="s">
        <v>102</v>
      </c>
      <c r="M58" s="78">
        <v>4.8000000000000001E-2</v>
      </c>
      <c r="N58" s="78">
        <v>1.61E-2</v>
      </c>
      <c r="O58" s="77">
        <v>150000</v>
      </c>
      <c r="P58" s="77">
        <v>103.51</v>
      </c>
      <c r="Q58" s="77">
        <v>0</v>
      </c>
      <c r="R58" s="77">
        <v>155.26499999999999</v>
      </c>
      <c r="S58" s="78">
        <v>1E-4</v>
      </c>
      <c r="T58" s="78">
        <v>1.37E-2</v>
      </c>
      <c r="U58" s="78">
        <v>1.9E-3</v>
      </c>
    </row>
    <row r="59" spans="2:21">
      <c r="B59" t="s">
        <v>417</v>
      </c>
      <c r="C59" t="s">
        <v>418</v>
      </c>
      <c r="D59" t="s">
        <v>100</v>
      </c>
      <c r="E59" t="s">
        <v>123</v>
      </c>
      <c r="F59" t="s">
        <v>308</v>
      </c>
      <c r="G59" t="s">
        <v>309</v>
      </c>
      <c r="H59" t="s">
        <v>298</v>
      </c>
      <c r="I59" t="s">
        <v>150</v>
      </c>
      <c r="J59" t="s">
        <v>229</v>
      </c>
      <c r="K59" s="77">
        <v>1.48</v>
      </c>
      <c r="L59" t="s">
        <v>102</v>
      </c>
      <c r="M59" s="78">
        <v>1.6299999999999999E-2</v>
      </c>
      <c r="N59" s="78">
        <v>2.2499999999999999E-2</v>
      </c>
      <c r="O59" s="77">
        <v>135000</v>
      </c>
      <c r="P59" s="77">
        <v>99.09</v>
      </c>
      <c r="Q59" s="77">
        <v>0</v>
      </c>
      <c r="R59" s="77">
        <v>133.7715</v>
      </c>
      <c r="S59" s="78">
        <v>4.0000000000000002E-4</v>
      </c>
      <c r="T59" s="78">
        <v>1.18E-2</v>
      </c>
      <c r="U59" s="78">
        <v>1.6000000000000001E-3</v>
      </c>
    </row>
    <row r="60" spans="2:21">
      <c r="B60" t="s">
        <v>419</v>
      </c>
      <c r="C60" t="s">
        <v>420</v>
      </c>
      <c r="D60" t="s">
        <v>100</v>
      </c>
      <c r="E60" t="s">
        <v>123</v>
      </c>
      <c r="F60" t="s">
        <v>421</v>
      </c>
      <c r="G60" t="s">
        <v>422</v>
      </c>
      <c r="H60" t="s">
        <v>315</v>
      </c>
      <c r="I60" t="s">
        <v>206</v>
      </c>
      <c r="J60" t="s">
        <v>232</v>
      </c>
      <c r="K60" s="77">
        <v>8.02</v>
      </c>
      <c r="L60" t="s">
        <v>102</v>
      </c>
      <c r="M60" s="78">
        <v>1.9E-2</v>
      </c>
      <c r="N60" s="78">
        <v>3.6200000000000003E-2</v>
      </c>
      <c r="O60" s="77">
        <v>175000</v>
      </c>
      <c r="P60" s="77">
        <v>87.31</v>
      </c>
      <c r="Q60" s="77">
        <v>0</v>
      </c>
      <c r="R60" s="77">
        <v>152.79249999999999</v>
      </c>
      <c r="S60" s="78">
        <v>2.9999999999999997E-4</v>
      </c>
      <c r="T60" s="78">
        <v>1.35E-2</v>
      </c>
      <c r="U60" s="78">
        <v>1.9E-3</v>
      </c>
    </row>
    <row r="61" spans="2:21">
      <c r="B61" t="s">
        <v>423</v>
      </c>
      <c r="C61" t="s">
        <v>424</v>
      </c>
      <c r="D61" t="s">
        <v>100</v>
      </c>
      <c r="E61" t="s">
        <v>123</v>
      </c>
      <c r="F61" t="s">
        <v>425</v>
      </c>
      <c r="G61" t="s">
        <v>353</v>
      </c>
      <c r="H61" t="s">
        <v>327</v>
      </c>
      <c r="I61" t="s">
        <v>206</v>
      </c>
      <c r="J61" t="s">
        <v>232</v>
      </c>
      <c r="K61" s="77">
        <v>9.17</v>
      </c>
      <c r="L61" t="s">
        <v>102</v>
      </c>
      <c r="M61" s="78">
        <v>2.4E-2</v>
      </c>
      <c r="N61" s="78">
        <v>3.95E-2</v>
      </c>
      <c r="O61" s="77">
        <v>300000</v>
      </c>
      <c r="P61" s="77">
        <v>87.11</v>
      </c>
      <c r="Q61" s="77">
        <v>0</v>
      </c>
      <c r="R61" s="77">
        <v>261.33</v>
      </c>
      <c r="S61" s="78">
        <v>4.0000000000000002E-4</v>
      </c>
      <c r="T61" s="78">
        <v>2.3099999999999999E-2</v>
      </c>
      <c r="U61" s="78">
        <v>3.2000000000000002E-3</v>
      </c>
    </row>
    <row r="62" spans="2:21">
      <c r="B62" t="s">
        <v>426</v>
      </c>
      <c r="C62" t="s">
        <v>427</v>
      </c>
      <c r="D62" t="s">
        <v>100</v>
      </c>
      <c r="E62" t="s">
        <v>123</v>
      </c>
      <c r="F62" t="s">
        <v>428</v>
      </c>
      <c r="G62" t="s">
        <v>429</v>
      </c>
      <c r="H62" t="s">
        <v>327</v>
      </c>
      <c r="I62" t="s">
        <v>206</v>
      </c>
      <c r="J62" t="s">
        <v>246</v>
      </c>
      <c r="K62" s="77">
        <v>3.83</v>
      </c>
      <c r="L62" t="s">
        <v>102</v>
      </c>
      <c r="M62" s="78">
        <v>1.0800000000000001E-2</v>
      </c>
      <c r="N62" s="78">
        <v>2.9399999999999999E-2</v>
      </c>
      <c r="O62" s="77">
        <v>132122.37</v>
      </c>
      <c r="P62" s="77">
        <v>93.18</v>
      </c>
      <c r="Q62" s="77">
        <v>0</v>
      </c>
      <c r="R62" s="77">
        <v>123.111624366</v>
      </c>
      <c r="S62" s="78">
        <v>1E-4</v>
      </c>
      <c r="T62" s="78">
        <v>1.09E-2</v>
      </c>
      <c r="U62" s="78">
        <v>1.5E-3</v>
      </c>
    </row>
    <row r="63" spans="2:21">
      <c r="B63" t="s">
        <v>430</v>
      </c>
      <c r="C63" t="s">
        <v>431</v>
      </c>
      <c r="D63" t="s">
        <v>100</v>
      </c>
      <c r="E63" t="s">
        <v>123</v>
      </c>
      <c r="F63" t="s">
        <v>326</v>
      </c>
      <c r="G63" t="s">
        <v>309</v>
      </c>
      <c r="H63" t="s">
        <v>327</v>
      </c>
      <c r="I63" t="s">
        <v>206</v>
      </c>
      <c r="J63" t="s">
        <v>432</v>
      </c>
      <c r="K63" s="77">
        <v>1.95</v>
      </c>
      <c r="L63" t="s">
        <v>102</v>
      </c>
      <c r="M63" s="78">
        <v>3.39E-2</v>
      </c>
      <c r="N63" s="78">
        <v>2.5600000000000001E-2</v>
      </c>
      <c r="O63" s="77">
        <v>20000</v>
      </c>
      <c r="P63" s="77">
        <v>103.23</v>
      </c>
      <c r="Q63" s="77">
        <v>0</v>
      </c>
      <c r="R63" s="77">
        <v>20.646000000000001</v>
      </c>
      <c r="S63" s="78">
        <v>0</v>
      </c>
      <c r="T63" s="78">
        <v>1.8E-3</v>
      </c>
      <c r="U63" s="78">
        <v>2.9999999999999997E-4</v>
      </c>
    </row>
    <row r="64" spans="2:21">
      <c r="B64" t="s">
        <v>433</v>
      </c>
      <c r="C64" t="s">
        <v>434</v>
      </c>
      <c r="D64" t="s">
        <v>100</v>
      </c>
      <c r="E64" t="s">
        <v>123</v>
      </c>
      <c r="F64" t="s">
        <v>326</v>
      </c>
      <c r="G64" t="s">
        <v>309</v>
      </c>
      <c r="H64" t="s">
        <v>327</v>
      </c>
      <c r="I64" t="s">
        <v>206</v>
      </c>
      <c r="J64" t="s">
        <v>232</v>
      </c>
      <c r="K64" s="77">
        <v>7.22</v>
      </c>
      <c r="L64" t="s">
        <v>102</v>
      </c>
      <c r="M64" s="78">
        <v>2.4400000000000002E-2</v>
      </c>
      <c r="N64" s="78">
        <v>4.0300000000000002E-2</v>
      </c>
      <c r="O64" s="77">
        <v>200000</v>
      </c>
      <c r="P64" s="77">
        <v>90.49</v>
      </c>
      <c r="Q64" s="77">
        <v>0</v>
      </c>
      <c r="R64" s="77">
        <v>180.98</v>
      </c>
      <c r="S64" s="78">
        <v>2.0000000000000001E-4</v>
      </c>
      <c r="T64" s="78">
        <v>1.6E-2</v>
      </c>
      <c r="U64" s="78">
        <v>2.2000000000000001E-3</v>
      </c>
    </row>
    <row r="65" spans="2:21">
      <c r="B65" t="s">
        <v>435</v>
      </c>
      <c r="C65" t="s">
        <v>436</v>
      </c>
      <c r="D65" t="s">
        <v>100</v>
      </c>
      <c r="E65" t="s">
        <v>123</v>
      </c>
      <c r="F65" t="s">
        <v>437</v>
      </c>
      <c r="G65" t="s">
        <v>438</v>
      </c>
      <c r="H65" t="s">
        <v>327</v>
      </c>
      <c r="I65" t="s">
        <v>206</v>
      </c>
      <c r="J65" t="s">
        <v>286</v>
      </c>
      <c r="K65" s="77">
        <v>3.9</v>
      </c>
      <c r="L65" t="s">
        <v>102</v>
      </c>
      <c r="M65" s="78">
        <v>1.6400000000000001E-2</v>
      </c>
      <c r="N65" s="78">
        <v>3.5499999999999997E-2</v>
      </c>
      <c r="O65" s="77">
        <v>25000</v>
      </c>
      <c r="P65" s="77">
        <v>93.52</v>
      </c>
      <c r="Q65" s="77">
        <v>0</v>
      </c>
      <c r="R65" s="77">
        <v>23.38</v>
      </c>
      <c r="S65" s="78">
        <v>1E-4</v>
      </c>
      <c r="T65" s="78">
        <v>2.0999999999999999E-3</v>
      </c>
      <c r="U65" s="78">
        <v>2.9999999999999997E-4</v>
      </c>
    </row>
    <row r="66" spans="2:21">
      <c r="B66" t="s">
        <v>439</v>
      </c>
      <c r="C66" t="s">
        <v>440</v>
      </c>
      <c r="D66" t="s">
        <v>100</v>
      </c>
      <c r="E66" t="s">
        <v>123</v>
      </c>
      <c r="F66" t="s">
        <v>441</v>
      </c>
      <c r="G66" t="s">
        <v>376</v>
      </c>
      <c r="H66" t="s">
        <v>327</v>
      </c>
      <c r="I66" t="s">
        <v>206</v>
      </c>
      <c r="J66" t="s">
        <v>283</v>
      </c>
      <c r="K66" s="77">
        <v>2.78</v>
      </c>
      <c r="L66" t="s">
        <v>102</v>
      </c>
      <c r="M66" s="78">
        <v>5.45E-2</v>
      </c>
      <c r="N66" s="78">
        <v>6.6699999999999995E-2</v>
      </c>
      <c r="O66" s="77">
        <v>100000</v>
      </c>
      <c r="P66" s="77">
        <v>97.57</v>
      </c>
      <c r="Q66" s="77">
        <v>0</v>
      </c>
      <c r="R66" s="77">
        <v>97.57</v>
      </c>
      <c r="S66" s="78">
        <v>2.9999999999999997E-4</v>
      </c>
      <c r="T66" s="78">
        <v>8.6E-3</v>
      </c>
      <c r="U66" s="78">
        <v>1.1999999999999999E-3</v>
      </c>
    </row>
    <row r="67" spans="2:21">
      <c r="B67" t="s">
        <v>442</v>
      </c>
      <c r="C67" t="s">
        <v>443</v>
      </c>
      <c r="D67" t="s">
        <v>100</v>
      </c>
      <c r="E67" t="s">
        <v>123</v>
      </c>
      <c r="F67" t="s">
        <v>444</v>
      </c>
      <c r="G67" t="s">
        <v>445</v>
      </c>
      <c r="H67" t="s">
        <v>339</v>
      </c>
      <c r="I67" t="s">
        <v>150</v>
      </c>
      <c r="J67" t="s">
        <v>229</v>
      </c>
      <c r="K67" s="77">
        <v>1.1599999999999999</v>
      </c>
      <c r="L67" t="s">
        <v>102</v>
      </c>
      <c r="M67" s="78">
        <v>1.49E-2</v>
      </c>
      <c r="N67" s="78">
        <v>2.4E-2</v>
      </c>
      <c r="O67" s="77">
        <v>300000.36</v>
      </c>
      <c r="P67" s="77">
        <v>99.1</v>
      </c>
      <c r="Q67" s="77">
        <v>0</v>
      </c>
      <c r="R67" s="77">
        <v>297.30035676</v>
      </c>
      <c r="S67" s="78">
        <v>5.9999999999999995E-4</v>
      </c>
      <c r="T67" s="78">
        <v>2.63E-2</v>
      </c>
      <c r="U67" s="78">
        <v>3.5999999999999999E-3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448</v>
      </c>
      <c r="G68" t="s">
        <v>376</v>
      </c>
      <c r="H68" t="s">
        <v>339</v>
      </c>
      <c r="I68" t="s">
        <v>150</v>
      </c>
      <c r="J68" t="s">
        <v>366</v>
      </c>
      <c r="K68" s="77">
        <v>2.4900000000000002</v>
      </c>
      <c r="L68" t="s">
        <v>102</v>
      </c>
      <c r="M68" s="78">
        <v>5.0999999999999997E-2</v>
      </c>
      <c r="N68" s="78">
        <v>3.2899999999999999E-2</v>
      </c>
      <c r="O68" s="77">
        <v>150000</v>
      </c>
      <c r="P68" s="77">
        <v>106.75</v>
      </c>
      <c r="Q68" s="77">
        <v>0</v>
      </c>
      <c r="R68" s="77">
        <v>160.125</v>
      </c>
      <c r="S68" s="78">
        <v>1.4E-3</v>
      </c>
      <c r="T68" s="78">
        <v>1.41E-2</v>
      </c>
      <c r="U68" s="78">
        <v>2E-3</v>
      </c>
    </row>
    <row r="69" spans="2:21">
      <c r="B69" t="s">
        <v>449</v>
      </c>
      <c r="C69" t="s">
        <v>450</v>
      </c>
      <c r="D69" t="s">
        <v>100</v>
      </c>
      <c r="E69" t="s">
        <v>123</v>
      </c>
      <c r="F69" t="s">
        <v>448</v>
      </c>
      <c r="G69" t="s">
        <v>376</v>
      </c>
      <c r="H69" t="s">
        <v>339</v>
      </c>
      <c r="I69" t="s">
        <v>150</v>
      </c>
      <c r="J69" t="s">
        <v>451</v>
      </c>
      <c r="K69" s="77">
        <v>7.28</v>
      </c>
      <c r="L69" t="s">
        <v>102</v>
      </c>
      <c r="M69" s="78">
        <v>2.8000000000000001E-2</v>
      </c>
      <c r="N69" s="78">
        <v>4.2700000000000002E-2</v>
      </c>
      <c r="O69" s="77">
        <v>100000</v>
      </c>
      <c r="P69" s="77">
        <v>90.86</v>
      </c>
      <c r="Q69" s="77">
        <v>0</v>
      </c>
      <c r="R69" s="77">
        <v>90.86</v>
      </c>
      <c r="S69" s="78">
        <v>2.9999999999999997E-4</v>
      </c>
      <c r="T69" s="78">
        <v>8.0000000000000002E-3</v>
      </c>
      <c r="U69" s="78">
        <v>1.1000000000000001E-3</v>
      </c>
    </row>
    <row r="70" spans="2:21">
      <c r="B70" t="s">
        <v>452</v>
      </c>
      <c r="C70" t="s">
        <v>453</v>
      </c>
      <c r="D70" t="s">
        <v>100</v>
      </c>
      <c r="E70" t="s">
        <v>123</v>
      </c>
      <c r="F70" t="s">
        <v>345</v>
      </c>
      <c r="G70" t="s">
        <v>346</v>
      </c>
      <c r="H70" t="s">
        <v>327</v>
      </c>
      <c r="I70" t="s">
        <v>206</v>
      </c>
      <c r="J70" t="s">
        <v>328</v>
      </c>
      <c r="K70" s="77">
        <v>3.41</v>
      </c>
      <c r="L70" t="s">
        <v>102</v>
      </c>
      <c r="M70" s="78">
        <v>5.0900000000000001E-2</v>
      </c>
      <c r="N70" s="78">
        <v>3.0200000000000001E-2</v>
      </c>
      <c r="O70" s="77">
        <v>15000</v>
      </c>
      <c r="P70" s="77">
        <v>110.76</v>
      </c>
      <c r="Q70" s="77">
        <v>0</v>
      </c>
      <c r="R70" s="77">
        <v>16.614000000000001</v>
      </c>
      <c r="S70" s="78">
        <v>0</v>
      </c>
      <c r="T70" s="78">
        <v>1.5E-3</v>
      </c>
      <c r="U70" s="78">
        <v>2.0000000000000001E-4</v>
      </c>
    </row>
    <row r="71" spans="2:21">
      <c r="B71" t="s">
        <v>454</v>
      </c>
      <c r="C71" t="s">
        <v>455</v>
      </c>
      <c r="D71" t="s">
        <v>100</v>
      </c>
      <c r="E71" t="s">
        <v>123</v>
      </c>
      <c r="F71" t="s">
        <v>456</v>
      </c>
      <c r="G71" t="s">
        <v>309</v>
      </c>
      <c r="H71" t="s">
        <v>354</v>
      </c>
      <c r="I71" t="s">
        <v>206</v>
      </c>
      <c r="J71" t="s">
        <v>362</v>
      </c>
      <c r="K71" s="77">
        <v>5.66</v>
      </c>
      <c r="L71" t="s">
        <v>102</v>
      </c>
      <c r="M71" s="78">
        <v>2.41E-2</v>
      </c>
      <c r="N71" s="78">
        <v>4.02E-2</v>
      </c>
      <c r="O71" s="77">
        <v>200000</v>
      </c>
      <c r="P71" s="77">
        <v>92.2</v>
      </c>
      <c r="Q71" s="77">
        <v>0</v>
      </c>
      <c r="R71" s="77">
        <v>184.4</v>
      </c>
      <c r="S71" s="78">
        <v>2.0000000000000001E-4</v>
      </c>
      <c r="T71" s="78">
        <v>1.6299999999999999E-2</v>
      </c>
      <c r="U71" s="78">
        <v>2.3E-3</v>
      </c>
    </row>
    <row r="72" spans="2:21">
      <c r="B72" t="s">
        <v>457</v>
      </c>
      <c r="C72" t="s">
        <v>458</v>
      </c>
      <c r="D72" t="s">
        <v>100</v>
      </c>
      <c r="E72" t="s">
        <v>123</v>
      </c>
      <c r="F72" t="s">
        <v>360</v>
      </c>
      <c r="G72" t="s">
        <v>361</v>
      </c>
      <c r="H72" t="s">
        <v>354</v>
      </c>
      <c r="I72" t="s">
        <v>206</v>
      </c>
      <c r="J72" t="s">
        <v>251</v>
      </c>
      <c r="K72" s="77">
        <v>4.3600000000000003</v>
      </c>
      <c r="L72" t="s">
        <v>102</v>
      </c>
      <c r="M72" s="78">
        <v>2.0299999999999999E-2</v>
      </c>
      <c r="N72" s="78">
        <v>2.3199999999999998E-2</v>
      </c>
      <c r="O72" s="77">
        <v>100000</v>
      </c>
      <c r="P72" s="77">
        <v>99.14</v>
      </c>
      <c r="Q72" s="77">
        <v>0</v>
      </c>
      <c r="R72" s="77">
        <v>99.14</v>
      </c>
      <c r="S72" s="78">
        <v>2.9999999999999997E-4</v>
      </c>
      <c r="T72" s="78">
        <v>8.8000000000000005E-3</v>
      </c>
      <c r="U72" s="78">
        <v>1.1999999999999999E-3</v>
      </c>
    </row>
    <row r="73" spans="2:21">
      <c r="B73" t="s">
        <v>459</v>
      </c>
      <c r="C73" t="s">
        <v>460</v>
      </c>
      <c r="D73" t="s">
        <v>100</v>
      </c>
      <c r="E73" t="s">
        <v>123</v>
      </c>
      <c r="F73" t="s">
        <v>360</v>
      </c>
      <c r="G73" t="s">
        <v>361</v>
      </c>
      <c r="H73" t="s">
        <v>354</v>
      </c>
      <c r="I73" t="s">
        <v>206</v>
      </c>
      <c r="J73" t="s">
        <v>336</v>
      </c>
      <c r="K73" s="77">
        <v>6.38</v>
      </c>
      <c r="L73" t="s">
        <v>102</v>
      </c>
      <c r="M73" s="78">
        <v>1.9400000000000001E-2</v>
      </c>
      <c r="N73" s="78">
        <v>3.7600000000000001E-2</v>
      </c>
      <c r="O73" s="77">
        <v>5054</v>
      </c>
      <c r="P73" s="77">
        <v>89.25</v>
      </c>
      <c r="Q73" s="77">
        <v>0</v>
      </c>
      <c r="R73" s="77">
        <v>4.5106950000000001</v>
      </c>
      <c r="S73" s="78">
        <v>0</v>
      </c>
      <c r="T73" s="78">
        <v>4.0000000000000002E-4</v>
      </c>
      <c r="U73" s="78">
        <v>1E-4</v>
      </c>
    </row>
    <row r="74" spans="2:21">
      <c r="B74" t="s">
        <v>461</v>
      </c>
      <c r="C74" t="s">
        <v>462</v>
      </c>
      <c r="D74" t="s">
        <v>100</v>
      </c>
      <c r="E74" t="s">
        <v>123</v>
      </c>
      <c r="F74" t="s">
        <v>365</v>
      </c>
      <c r="G74" t="s">
        <v>361</v>
      </c>
      <c r="H74" t="s">
        <v>354</v>
      </c>
      <c r="I74" t="s">
        <v>206</v>
      </c>
      <c r="J74" t="s">
        <v>286</v>
      </c>
      <c r="K74" s="77">
        <v>3.81</v>
      </c>
      <c r="L74" t="s">
        <v>102</v>
      </c>
      <c r="M74" s="78">
        <v>2.9100000000000001E-2</v>
      </c>
      <c r="N74" s="78">
        <v>3.0499999999999999E-2</v>
      </c>
      <c r="O74" s="77">
        <v>25000</v>
      </c>
      <c r="P74" s="77">
        <v>99.55</v>
      </c>
      <c r="Q74" s="77">
        <v>0</v>
      </c>
      <c r="R74" s="77">
        <v>24.887499999999999</v>
      </c>
      <c r="S74" s="78">
        <v>0</v>
      </c>
      <c r="T74" s="78">
        <v>2.2000000000000001E-3</v>
      </c>
      <c r="U74" s="78">
        <v>2.9999999999999997E-4</v>
      </c>
    </row>
    <row r="75" spans="2:21">
      <c r="B75" t="s">
        <v>463</v>
      </c>
      <c r="C75" t="s">
        <v>464</v>
      </c>
      <c r="D75" t="s">
        <v>100</v>
      </c>
      <c r="E75" t="s">
        <v>123</v>
      </c>
      <c r="F75" t="s">
        <v>365</v>
      </c>
      <c r="G75" t="s">
        <v>361</v>
      </c>
      <c r="H75" t="s">
        <v>354</v>
      </c>
      <c r="I75" t="s">
        <v>206</v>
      </c>
      <c r="J75" t="s">
        <v>362</v>
      </c>
      <c r="K75" s="77">
        <v>5.26</v>
      </c>
      <c r="L75" t="s">
        <v>102</v>
      </c>
      <c r="M75" s="78">
        <v>1.7899999999999999E-2</v>
      </c>
      <c r="N75" s="78">
        <v>3.5299999999999998E-2</v>
      </c>
      <c r="O75" s="77">
        <v>150000</v>
      </c>
      <c r="P75" s="77">
        <v>91.51</v>
      </c>
      <c r="Q75" s="77">
        <v>0</v>
      </c>
      <c r="R75" s="77">
        <v>137.26499999999999</v>
      </c>
      <c r="S75" s="78">
        <v>4.0000000000000002E-4</v>
      </c>
      <c r="T75" s="78">
        <v>1.21E-2</v>
      </c>
      <c r="U75" s="78">
        <v>1.6999999999999999E-3</v>
      </c>
    </row>
    <row r="76" spans="2:21">
      <c r="B76" t="s">
        <v>465</v>
      </c>
      <c r="C76" t="s">
        <v>466</v>
      </c>
      <c r="D76" t="s">
        <v>100</v>
      </c>
      <c r="E76" t="s">
        <v>123</v>
      </c>
      <c r="F76" t="s">
        <v>467</v>
      </c>
      <c r="G76" t="s">
        <v>361</v>
      </c>
      <c r="H76" t="s">
        <v>468</v>
      </c>
      <c r="I76" t="s">
        <v>150</v>
      </c>
      <c r="J76" t="s">
        <v>286</v>
      </c>
      <c r="K76" s="77">
        <v>4.1399999999999997</v>
      </c>
      <c r="L76" t="s">
        <v>102</v>
      </c>
      <c r="M76" s="78">
        <v>4.1000000000000002E-2</v>
      </c>
      <c r="N76" s="78">
        <v>3.2399999999999998E-2</v>
      </c>
      <c r="O76" s="77">
        <v>25000</v>
      </c>
      <c r="P76" s="77">
        <v>105.55</v>
      </c>
      <c r="Q76" s="77">
        <v>0</v>
      </c>
      <c r="R76" s="77">
        <v>26.387499999999999</v>
      </c>
      <c r="S76" s="78">
        <v>0</v>
      </c>
      <c r="T76" s="78">
        <v>2.3E-3</v>
      </c>
      <c r="U76" s="78">
        <v>2.9999999999999997E-4</v>
      </c>
    </row>
    <row r="77" spans="2:21">
      <c r="B77" t="s">
        <v>469</v>
      </c>
      <c r="C77" t="s">
        <v>470</v>
      </c>
      <c r="D77" t="s">
        <v>100</v>
      </c>
      <c r="E77" t="s">
        <v>123</v>
      </c>
      <c r="F77" t="s">
        <v>467</v>
      </c>
      <c r="G77" t="s">
        <v>361</v>
      </c>
      <c r="H77" t="s">
        <v>468</v>
      </c>
      <c r="I77" t="s">
        <v>150</v>
      </c>
      <c r="J77" t="s">
        <v>471</v>
      </c>
      <c r="K77" s="77">
        <v>0.75</v>
      </c>
      <c r="L77" t="s">
        <v>102</v>
      </c>
      <c r="M77" s="78">
        <v>3.5799999999999998E-2</v>
      </c>
      <c r="N77" s="78">
        <v>2.5000000000000001E-2</v>
      </c>
      <c r="O77" s="77">
        <v>103900</v>
      </c>
      <c r="P77" s="77">
        <v>101.68</v>
      </c>
      <c r="Q77" s="77">
        <v>0</v>
      </c>
      <c r="R77" s="77">
        <v>105.64552</v>
      </c>
      <c r="S77" s="78">
        <v>1E-4</v>
      </c>
      <c r="T77" s="78">
        <v>9.2999999999999992E-3</v>
      </c>
      <c r="U77" s="78">
        <v>1.2999999999999999E-3</v>
      </c>
    </row>
    <row r="78" spans="2:21">
      <c r="B78" t="s">
        <v>472</v>
      </c>
      <c r="C78" t="s">
        <v>473</v>
      </c>
      <c r="D78" t="s">
        <v>100</v>
      </c>
      <c r="E78" t="s">
        <v>123</v>
      </c>
      <c r="F78" t="s">
        <v>467</v>
      </c>
      <c r="G78" t="s">
        <v>361</v>
      </c>
      <c r="H78" t="s">
        <v>468</v>
      </c>
      <c r="I78" t="s">
        <v>150</v>
      </c>
      <c r="J78" t="s">
        <v>286</v>
      </c>
      <c r="K78" s="77">
        <v>5.3</v>
      </c>
      <c r="L78" t="s">
        <v>102</v>
      </c>
      <c r="M78" s="78">
        <v>3.2599999999999997E-2</v>
      </c>
      <c r="N78" s="78">
        <v>3.7900000000000003E-2</v>
      </c>
      <c r="O78" s="77">
        <v>15000</v>
      </c>
      <c r="P78" s="77">
        <v>98.04</v>
      </c>
      <c r="Q78" s="77">
        <v>0</v>
      </c>
      <c r="R78" s="77">
        <v>14.706</v>
      </c>
      <c r="S78" s="78">
        <v>0</v>
      </c>
      <c r="T78" s="78">
        <v>1.2999999999999999E-3</v>
      </c>
      <c r="U78" s="78">
        <v>2.0000000000000001E-4</v>
      </c>
    </row>
    <row r="79" spans="2:21">
      <c r="B79" t="s">
        <v>474</v>
      </c>
      <c r="C79" t="s">
        <v>475</v>
      </c>
      <c r="D79" t="s">
        <v>100</v>
      </c>
      <c r="E79" t="s">
        <v>123</v>
      </c>
      <c r="F79" t="s">
        <v>476</v>
      </c>
      <c r="G79" t="s">
        <v>361</v>
      </c>
      <c r="H79" t="s">
        <v>354</v>
      </c>
      <c r="I79" t="s">
        <v>206</v>
      </c>
      <c r="J79" t="s">
        <v>232</v>
      </c>
      <c r="K79" s="77">
        <v>6.25</v>
      </c>
      <c r="L79" t="s">
        <v>102</v>
      </c>
      <c r="M79" s="78">
        <v>2.6200000000000001E-2</v>
      </c>
      <c r="N79" s="78">
        <v>3.95E-2</v>
      </c>
      <c r="O79" s="77">
        <v>241432</v>
      </c>
      <c r="P79" s="77">
        <v>92.73</v>
      </c>
      <c r="Q79" s="77">
        <v>0</v>
      </c>
      <c r="R79" s="77">
        <v>223.8798936</v>
      </c>
      <c r="S79" s="78">
        <v>2.0000000000000001E-4</v>
      </c>
      <c r="T79" s="78">
        <v>1.9800000000000002E-2</v>
      </c>
      <c r="U79" s="78">
        <v>2.7000000000000001E-3</v>
      </c>
    </row>
    <row r="80" spans="2:21">
      <c r="B80" t="s">
        <v>477</v>
      </c>
      <c r="C80" t="s">
        <v>478</v>
      </c>
      <c r="D80" t="s">
        <v>100</v>
      </c>
      <c r="E80" t="s">
        <v>123</v>
      </c>
      <c r="F80" t="s">
        <v>479</v>
      </c>
      <c r="G80" t="s">
        <v>438</v>
      </c>
      <c r="H80" t="s">
        <v>377</v>
      </c>
      <c r="I80" t="s">
        <v>206</v>
      </c>
      <c r="J80" t="s">
        <v>432</v>
      </c>
      <c r="K80" s="77">
        <v>2.4</v>
      </c>
      <c r="L80" t="s">
        <v>102</v>
      </c>
      <c r="M80" s="78">
        <v>3.7499999999999999E-2</v>
      </c>
      <c r="N80" s="78">
        <v>2.7099999999999999E-2</v>
      </c>
      <c r="O80" s="77">
        <v>16000</v>
      </c>
      <c r="P80" s="77">
        <v>102.52</v>
      </c>
      <c r="Q80" s="77">
        <v>0</v>
      </c>
      <c r="R80" s="77">
        <v>16.403199999999998</v>
      </c>
      <c r="S80" s="78">
        <v>1E-4</v>
      </c>
      <c r="T80" s="78">
        <v>1.4E-3</v>
      </c>
      <c r="U80" s="78">
        <v>2.0000000000000001E-4</v>
      </c>
    </row>
    <row r="81" spans="2:21">
      <c r="B81" t="s">
        <v>480</v>
      </c>
      <c r="C81" t="s">
        <v>481</v>
      </c>
      <c r="D81" t="s">
        <v>100</v>
      </c>
      <c r="E81" t="s">
        <v>123</v>
      </c>
      <c r="F81" t="s">
        <v>482</v>
      </c>
      <c r="G81" t="s">
        <v>376</v>
      </c>
      <c r="H81" t="s">
        <v>377</v>
      </c>
      <c r="I81" t="s">
        <v>206</v>
      </c>
      <c r="J81" t="s">
        <v>229</v>
      </c>
      <c r="K81" s="77">
        <v>1.37</v>
      </c>
      <c r="L81" t="s">
        <v>102</v>
      </c>
      <c r="M81" s="78">
        <v>6.0499999999999998E-2</v>
      </c>
      <c r="N81" s="78">
        <v>4.3900000000000002E-2</v>
      </c>
      <c r="O81" s="77">
        <v>150000</v>
      </c>
      <c r="P81" s="77">
        <v>102.8</v>
      </c>
      <c r="Q81" s="77">
        <v>0</v>
      </c>
      <c r="R81" s="77">
        <v>154.19999999999999</v>
      </c>
      <c r="S81" s="78">
        <v>4.0000000000000002E-4</v>
      </c>
      <c r="T81" s="78">
        <v>1.3599999999999999E-2</v>
      </c>
      <c r="U81" s="78">
        <v>1.9E-3</v>
      </c>
    </row>
    <row r="82" spans="2:21">
      <c r="B82" t="s">
        <v>483</v>
      </c>
      <c r="C82" t="s">
        <v>484</v>
      </c>
      <c r="D82" t="s">
        <v>100</v>
      </c>
      <c r="E82" t="s">
        <v>123</v>
      </c>
      <c r="F82" t="s">
        <v>393</v>
      </c>
      <c r="G82" t="s">
        <v>297</v>
      </c>
      <c r="H82" t="s">
        <v>377</v>
      </c>
      <c r="I82" t="s">
        <v>206</v>
      </c>
      <c r="J82" t="s">
        <v>305</v>
      </c>
      <c r="K82" s="77">
        <v>1.88</v>
      </c>
      <c r="L82" t="s">
        <v>102</v>
      </c>
      <c r="M82" s="78">
        <v>2.4E-2</v>
      </c>
      <c r="N82" s="78">
        <v>1.89E-2</v>
      </c>
      <c r="O82" s="77">
        <v>10000</v>
      </c>
      <c r="P82" s="77">
        <v>101.18</v>
      </c>
      <c r="Q82" s="77">
        <v>0</v>
      </c>
      <c r="R82" s="77">
        <v>10.118</v>
      </c>
      <c r="S82" s="78">
        <v>0</v>
      </c>
      <c r="T82" s="78">
        <v>8.9999999999999998E-4</v>
      </c>
      <c r="U82" s="78">
        <v>1E-4</v>
      </c>
    </row>
    <row r="83" spans="2:21">
      <c r="B83" t="s">
        <v>485</v>
      </c>
      <c r="C83" t="s">
        <v>486</v>
      </c>
      <c r="D83" t="s">
        <v>100</v>
      </c>
      <c r="E83" t="s">
        <v>123</v>
      </c>
      <c r="F83" t="s">
        <v>393</v>
      </c>
      <c r="G83" t="s">
        <v>297</v>
      </c>
      <c r="H83" t="s">
        <v>377</v>
      </c>
      <c r="I83" t="s">
        <v>206</v>
      </c>
      <c r="J83" t="s">
        <v>487</v>
      </c>
      <c r="K83" s="77">
        <v>0.42</v>
      </c>
      <c r="L83" t="s">
        <v>102</v>
      </c>
      <c r="M83" s="78">
        <v>2.9600000000000001E-2</v>
      </c>
      <c r="N83" s="78">
        <v>2.35E-2</v>
      </c>
      <c r="O83" s="77">
        <v>1122800</v>
      </c>
      <c r="P83" s="77">
        <v>100.5</v>
      </c>
      <c r="Q83" s="77">
        <v>0</v>
      </c>
      <c r="R83" s="77">
        <v>1128.414</v>
      </c>
      <c r="S83" s="78">
        <v>2.7000000000000001E-3</v>
      </c>
      <c r="T83" s="78">
        <v>9.9699999999999997E-2</v>
      </c>
      <c r="U83" s="78">
        <v>1.38E-2</v>
      </c>
    </row>
    <row r="84" spans="2:21">
      <c r="B84" t="s">
        <v>488</v>
      </c>
      <c r="C84" t="s">
        <v>489</v>
      </c>
      <c r="D84" t="s">
        <v>100</v>
      </c>
      <c r="E84" t="s">
        <v>123</v>
      </c>
      <c r="F84" t="s">
        <v>393</v>
      </c>
      <c r="G84" t="s">
        <v>297</v>
      </c>
      <c r="H84" t="s">
        <v>377</v>
      </c>
      <c r="I84" t="s">
        <v>206</v>
      </c>
      <c r="J84" t="s">
        <v>451</v>
      </c>
      <c r="K84" s="77">
        <v>5.86</v>
      </c>
      <c r="L84" t="s">
        <v>102</v>
      </c>
      <c r="M84" s="78">
        <v>2.4299999999999999E-2</v>
      </c>
      <c r="N84" s="78">
        <v>3.9600000000000003E-2</v>
      </c>
      <c r="O84" s="77">
        <v>225000</v>
      </c>
      <c r="P84" s="77">
        <v>91.9</v>
      </c>
      <c r="Q84" s="77">
        <v>0</v>
      </c>
      <c r="R84" s="77">
        <v>206.77500000000001</v>
      </c>
      <c r="S84" s="78">
        <v>2.0000000000000001E-4</v>
      </c>
      <c r="T84" s="78">
        <v>1.83E-2</v>
      </c>
      <c r="U84" s="78">
        <v>2.5000000000000001E-3</v>
      </c>
    </row>
    <row r="85" spans="2:21">
      <c r="B85" t="s">
        <v>490</v>
      </c>
      <c r="C85" t="s">
        <v>491</v>
      </c>
      <c r="D85" t="s">
        <v>100</v>
      </c>
      <c r="E85" t="s">
        <v>123</v>
      </c>
      <c r="F85" t="s">
        <v>492</v>
      </c>
      <c r="G85" t="s">
        <v>132</v>
      </c>
      <c r="H85" t="s">
        <v>377</v>
      </c>
      <c r="I85" t="s">
        <v>206</v>
      </c>
      <c r="J85" t="s">
        <v>432</v>
      </c>
      <c r="K85" s="77">
        <v>3.55</v>
      </c>
      <c r="L85" t="s">
        <v>102</v>
      </c>
      <c r="M85" s="78">
        <v>0.04</v>
      </c>
      <c r="N85" s="78">
        <v>3.27E-2</v>
      </c>
      <c r="O85" s="77">
        <v>8550</v>
      </c>
      <c r="P85" s="77">
        <v>102.55</v>
      </c>
      <c r="Q85" s="77">
        <v>0</v>
      </c>
      <c r="R85" s="77">
        <v>8.7680249999999997</v>
      </c>
      <c r="S85" s="78">
        <v>0</v>
      </c>
      <c r="T85" s="78">
        <v>8.0000000000000004E-4</v>
      </c>
      <c r="U85" s="78">
        <v>1E-4</v>
      </c>
    </row>
    <row r="86" spans="2:21">
      <c r="B86" t="s">
        <v>493</v>
      </c>
      <c r="C86" t="s">
        <v>494</v>
      </c>
      <c r="D86" t="s">
        <v>100</v>
      </c>
      <c r="E86" t="s">
        <v>123</v>
      </c>
      <c r="F86" t="s">
        <v>495</v>
      </c>
      <c r="G86" t="s">
        <v>438</v>
      </c>
      <c r="H86" t="s">
        <v>496</v>
      </c>
      <c r="I86" t="s">
        <v>206</v>
      </c>
      <c r="J86" t="s">
        <v>286</v>
      </c>
      <c r="K86" s="77">
        <v>2.21</v>
      </c>
      <c r="L86" t="s">
        <v>102</v>
      </c>
      <c r="M86" s="78">
        <v>3.3500000000000002E-2</v>
      </c>
      <c r="N86" s="78">
        <v>2.64E-2</v>
      </c>
      <c r="O86" s="77">
        <v>40000</v>
      </c>
      <c r="P86" s="77">
        <v>102.42</v>
      </c>
      <c r="Q86" s="77">
        <v>0</v>
      </c>
      <c r="R86" s="77">
        <v>40.968000000000004</v>
      </c>
      <c r="S86" s="78">
        <v>1E-4</v>
      </c>
      <c r="T86" s="78">
        <v>3.5999999999999999E-3</v>
      </c>
      <c r="U86" s="78">
        <v>5.0000000000000001E-4</v>
      </c>
    </row>
    <row r="87" spans="2:21">
      <c r="B87" t="s">
        <v>497</v>
      </c>
      <c r="C87" t="s">
        <v>498</v>
      </c>
      <c r="D87" t="s">
        <v>100</v>
      </c>
      <c r="E87" t="s">
        <v>123</v>
      </c>
      <c r="F87" t="s">
        <v>499</v>
      </c>
      <c r="G87" t="s">
        <v>387</v>
      </c>
      <c r="H87" t="s">
        <v>496</v>
      </c>
      <c r="I87" t="s">
        <v>206</v>
      </c>
      <c r="J87" t="s">
        <v>246</v>
      </c>
      <c r="K87" s="77">
        <v>1</v>
      </c>
      <c r="L87" t="s">
        <v>102</v>
      </c>
      <c r="M87" s="78">
        <v>0.02</v>
      </c>
      <c r="N87" s="78">
        <v>2.3900000000000001E-2</v>
      </c>
      <c r="O87" s="77">
        <v>131250</v>
      </c>
      <c r="P87" s="77">
        <v>99.62</v>
      </c>
      <c r="Q87" s="77">
        <v>19.5</v>
      </c>
      <c r="R87" s="77">
        <v>150.25125</v>
      </c>
      <c r="S87" s="78">
        <v>2.9999999999999997E-4</v>
      </c>
      <c r="T87" s="78">
        <v>1.3299999999999999E-2</v>
      </c>
      <c r="U87" s="78">
        <v>1.8E-3</v>
      </c>
    </row>
    <row r="88" spans="2:21">
      <c r="B88" t="s">
        <v>500</v>
      </c>
      <c r="C88" t="s">
        <v>501</v>
      </c>
      <c r="D88" t="s">
        <v>100</v>
      </c>
      <c r="E88" t="s">
        <v>123</v>
      </c>
      <c r="F88" t="s">
        <v>405</v>
      </c>
      <c r="G88" t="s">
        <v>297</v>
      </c>
      <c r="H88" t="s">
        <v>406</v>
      </c>
      <c r="I88" t="s">
        <v>206</v>
      </c>
      <c r="J88" t="s">
        <v>432</v>
      </c>
      <c r="K88" s="77">
        <v>4.9000000000000004</v>
      </c>
      <c r="L88" t="s">
        <v>102</v>
      </c>
      <c r="M88" s="78">
        <v>2.5000000000000001E-2</v>
      </c>
      <c r="N88" s="78">
        <v>4.6800000000000001E-2</v>
      </c>
      <c r="O88" s="77">
        <v>25000</v>
      </c>
      <c r="P88" s="77">
        <v>90.92</v>
      </c>
      <c r="Q88" s="77">
        <v>0</v>
      </c>
      <c r="R88" s="77">
        <v>22.73</v>
      </c>
      <c r="S88" s="78">
        <v>0</v>
      </c>
      <c r="T88" s="78">
        <v>2E-3</v>
      </c>
      <c r="U88" s="78">
        <v>2.9999999999999997E-4</v>
      </c>
    </row>
    <row r="89" spans="2:21">
      <c r="B89" t="s">
        <v>502</v>
      </c>
      <c r="C89" t="s">
        <v>503</v>
      </c>
      <c r="D89" t="s">
        <v>100</v>
      </c>
      <c r="E89" t="s">
        <v>123</v>
      </c>
      <c r="F89" t="s">
        <v>504</v>
      </c>
      <c r="G89" t="s">
        <v>505</v>
      </c>
      <c r="H89" t="s">
        <v>506</v>
      </c>
      <c r="I89" t="s">
        <v>150</v>
      </c>
      <c r="J89" t="s">
        <v>362</v>
      </c>
      <c r="K89" s="77">
        <v>2.4900000000000002</v>
      </c>
      <c r="L89" t="s">
        <v>102</v>
      </c>
      <c r="M89" s="78">
        <v>7.0000000000000007E-2</v>
      </c>
      <c r="N89" s="78">
        <v>7.3400000000000007E-2</v>
      </c>
      <c r="O89" s="77">
        <v>6557</v>
      </c>
      <c r="P89" s="77">
        <v>101.2</v>
      </c>
      <c r="Q89" s="77">
        <v>0</v>
      </c>
      <c r="R89" s="77">
        <v>6.6356840000000004</v>
      </c>
      <c r="S89" s="78">
        <v>0</v>
      </c>
      <c r="T89" s="78">
        <v>5.9999999999999995E-4</v>
      </c>
      <c r="U89" s="78">
        <v>1E-4</v>
      </c>
    </row>
    <row r="90" spans="2:21">
      <c r="B90" t="s">
        <v>507</v>
      </c>
      <c r="C90" t="s">
        <v>508</v>
      </c>
      <c r="D90" t="s">
        <v>100</v>
      </c>
      <c r="E90" t="s">
        <v>123</v>
      </c>
      <c r="F90" t="s">
        <v>509</v>
      </c>
      <c r="G90" t="s">
        <v>438</v>
      </c>
      <c r="H90" t="s">
        <v>510</v>
      </c>
      <c r="I90" t="s">
        <v>206</v>
      </c>
      <c r="J90" t="s">
        <v>451</v>
      </c>
      <c r="K90" s="77">
        <v>2.3199999999999998</v>
      </c>
      <c r="L90" t="s">
        <v>102</v>
      </c>
      <c r="M90" s="78">
        <v>4.8000000000000001E-2</v>
      </c>
      <c r="N90" s="78">
        <v>6.2399999999999997E-2</v>
      </c>
      <c r="O90" s="77">
        <v>75000</v>
      </c>
      <c r="P90" s="77">
        <v>96.99</v>
      </c>
      <c r="Q90" s="77">
        <v>0</v>
      </c>
      <c r="R90" s="77">
        <v>72.742500000000007</v>
      </c>
      <c r="S90" s="78">
        <v>1E-4</v>
      </c>
      <c r="T90" s="78">
        <v>6.4000000000000003E-3</v>
      </c>
      <c r="U90" s="78">
        <v>8.9999999999999998E-4</v>
      </c>
    </row>
    <row r="91" spans="2:21">
      <c r="B91" t="s">
        <v>511</v>
      </c>
      <c r="C91" t="s">
        <v>512</v>
      </c>
      <c r="D91" t="s">
        <v>100</v>
      </c>
      <c r="E91" t="s">
        <v>123</v>
      </c>
      <c r="F91" t="s">
        <v>513</v>
      </c>
      <c r="G91" t="s">
        <v>132</v>
      </c>
      <c r="H91" t="s">
        <v>213</v>
      </c>
      <c r="I91" t="s">
        <v>514</v>
      </c>
      <c r="J91" t="s">
        <v>254</v>
      </c>
      <c r="K91" s="77">
        <v>4.0999999999999996</v>
      </c>
      <c r="L91" t="s">
        <v>102</v>
      </c>
      <c r="M91" s="78">
        <v>3.6499999999999998E-2</v>
      </c>
      <c r="N91" s="78">
        <v>5.1499999999999997E-2</v>
      </c>
      <c r="O91" s="77">
        <v>250000</v>
      </c>
      <c r="P91" s="77">
        <v>94.68</v>
      </c>
      <c r="Q91" s="77">
        <v>0</v>
      </c>
      <c r="R91" s="77">
        <v>236.7</v>
      </c>
      <c r="S91" s="78">
        <v>2.0000000000000001E-4</v>
      </c>
      <c r="T91" s="78">
        <v>2.0899999999999998E-2</v>
      </c>
      <c r="U91" s="78">
        <v>2.8999999999999998E-3</v>
      </c>
    </row>
    <row r="92" spans="2:21">
      <c r="B92" s="79" t="s">
        <v>264</v>
      </c>
      <c r="C92" s="16"/>
      <c r="D92" s="16"/>
      <c r="E92" s="16"/>
      <c r="F92" s="16"/>
      <c r="K92" s="81">
        <v>2.13</v>
      </c>
      <c r="N92" s="80">
        <v>5.33E-2</v>
      </c>
      <c r="O92" s="81">
        <v>43124</v>
      </c>
      <c r="Q92" s="81">
        <v>0</v>
      </c>
      <c r="R92" s="81">
        <v>44.141726400000003</v>
      </c>
      <c r="T92" s="80">
        <v>3.8999999999999998E-3</v>
      </c>
      <c r="U92" s="80">
        <v>5.0000000000000001E-4</v>
      </c>
    </row>
    <row r="93" spans="2:21">
      <c r="B93" t="s">
        <v>515</v>
      </c>
      <c r="C93" t="s">
        <v>516</v>
      </c>
      <c r="D93" t="s">
        <v>100</v>
      </c>
      <c r="E93" t="s">
        <v>123</v>
      </c>
      <c r="F93" t="s">
        <v>495</v>
      </c>
      <c r="G93" t="s">
        <v>438</v>
      </c>
      <c r="H93" t="s">
        <v>496</v>
      </c>
      <c r="I93" t="s">
        <v>206</v>
      </c>
      <c r="J93" t="s">
        <v>319</v>
      </c>
      <c r="K93" s="77">
        <v>2.13</v>
      </c>
      <c r="L93" t="s">
        <v>102</v>
      </c>
      <c r="M93" s="78">
        <v>5.6000000000000001E-2</v>
      </c>
      <c r="N93" s="78">
        <v>5.33E-2</v>
      </c>
      <c r="O93" s="77">
        <v>43124</v>
      </c>
      <c r="P93" s="77">
        <v>102.36</v>
      </c>
      <c r="Q93" s="77">
        <v>0</v>
      </c>
      <c r="R93" s="77">
        <v>44.141726400000003</v>
      </c>
      <c r="S93" s="78">
        <v>2.0000000000000001E-4</v>
      </c>
      <c r="T93" s="78">
        <v>3.8999999999999998E-3</v>
      </c>
      <c r="U93" s="78">
        <v>5.0000000000000001E-4</v>
      </c>
    </row>
    <row r="94" spans="2:21">
      <c r="B94" s="79" t="s">
        <v>517</v>
      </c>
      <c r="C94" s="16"/>
      <c r="D94" s="16"/>
      <c r="E94" s="16"/>
      <c r="F94" s="16"/>
      <c r="K94" s="81">
        <v>0</v>
      </c>
      <c r="N94" s="80">
        <v>0</v>
      </c>
      <c r="O94" s="81">
        <v>0</v>
      </c>
      <c r="Q94" s="81">
        <v>0</v>
      </c>
      <c r="R94" s="81">
        <v>0</v>
      </c>
      <c r="T94" s="80">
        <v>0</v>
      </c>
      <c r="U94" s="80">
        <v>0</v>
      </c>
    </row>
    <row r="95" spans="2:21">
      <c r="B95" t="s">
        <v>213</v>
      </c>
      <c r="C95" t="s">
        <v>213</v>
      </c>
      <c r="D95" s="16"/>
      <c r="E95" s="16"/>
      <c r="F95" s="16"/>
      <c r="G95" t="s">
        <v>213</v>
      </c>
      <c r="H95" t="s">
        <v>213</v>
      </c>
      <c r="K95" s="77">
        <v>0</v>
      </c>
      <c r="L95" t="s">
        <v>213</v>
      </c>
      <c r="M95" s="78">
        <v>0</v>
      </c>
      <c r="N95" s="78">
        <v>0</v>
      </c>
      <c r="O95" s="77">
        <v>0</v>
      </c>
      <c r="P95" s="77">
        <v>0</v>
      </c>
      <c r="R95" s="77">
        <v>0</v>
      </c>
      <c r="S95" s="78">
        <v>0</v>
      </c>
      <c r="T95" s="78">
        <v>0</v>
      </c>
      <c r="U95" s="78">
        <v>0</v>
      </c>
    </row>
    <row r="96" spans="2:21">
      <c r="B96" s="79" t="s">
        <v>218</v>
      </c>
      <c r="C96" s="16"/>
      <c r="D96" s="16"/>
      <c r="E96" s="16"/>
      <c r="F96" s="16"/>
      <c r="K96" s="81">
        <v>0</v>
      </c>
      <c r="N96" s="80">
        <v>0</v>
      </c>
      <c r="O96" s="81">
        <v>0</v>
      </c>
      <c r="Q96" s="81">
        <v>0</v>
      </c>
      <c r="R96" s="81">
        <v>0</v>
      </c>
      <c r="T96" s="80">
        <v>0</v>
      </c>
      <c r="U96" s="80">
        <v>0</v>
      </c>
    </row>
    <row r="97" spans="2:21">
      <c r="B97" s="79" t="s">
        <v>265</v>
      </c>
      <c r="C97" s="16"/>
      <c r="D97" s="16"/>
      <c r="E97" s="16"/>
      <c r="F97" s="16"/>
      <c r="K97" s="81">
        <v>0</v>
      </c>
      <c r="N97" s="80">
        <v>0</v>
      </c>
      <c r="O97" s="81">
        <v>0</v>
      </c>
      <c r="Q97" s="81">
        <v>0</v>
      </c>
      <c r="R97" s="81">
        <v>0</v>
      </c>
      <c r="T97" s="80">
        <v>0</v>
      </c>
      <c r="U97" s="80">
        <v>0</v>
      </c>
    </row>
    <row r="98" spans="2:21">
      <c r="B98" t="s">
        <v>213</v>
      </c>
      <c r="C98" t="s">
        <v>213</v>
      </c>
      <c r="D98" s="16"/>
      <c r="E98" s="16"/>
      <c r="F98" s="16"/>
      <c r="G98" t="s">
        <v>213</v>
      </c>
      <c r="H98" t="s">
        <v>213</v>
      </c>
      <c r="K98" s="77">
        <v>0</v>
      </c>
      <c r="L98" t="s">
        <v>213</v>
      </c>
      <c r="M98" s="78">
        <v>0</v>
      </c>
      <c r="N98" s="78">
        <v>0</v>
      </c>
      <c r="O98" s="77">
        <v>0</v>
      </c>
      <c r="P98" s="77">
        <v>0</v>
      </c>
      <c r="R98" s="77">
        <v>0</v>
      </c>
      <c r="S98" s="78">
        <v>0</v>
      </c>
      <c r="T98" s="78">
        <v>0</v>
      </c>
      <c r="U98" s="78">
        <v>0</v>
      </c>
    </row>
    <row r="99" spans="2:21">
      <c r="B99" s="79" t="s">
        <v>266</v>
      </c>
      <c r="C99" s="16"/>
      <c r="D99" s="16"/>
      <c r="E99" s="16"/>
      <c r="F99" s="16"/>
      <c r="K99" s="81">
        <v>0</v>
      </c>
      <c r="N99" s="80">
        <v>0</v>
      </c>
      <c r="O99" s="81">
        <v>0</v>
      </c>
      <c r="Q99" s="81">
        <v>0</v>
      </c>
      <c r="R99" s="81">
        <v>0</v>
      </c>
      <c r="T99" s="80">
        <v>0</v>
      </c>
      <c r="U99" s="80">
        <v>0</v>
      </c>
    </row>
    <row r="100" spans="2:21">
      <c r="B100" t="s">
        <v>213</v>
      </c>
      <c r="C100" t="s">
        <v>213</v>
      </c>
      <c r="D100" s="16"/>
      <c r="E100" s="16"/>
      <c r="F100" s="16"/>
      <c r="G100" t="s">
        <v>213</v>
      </c>
      <c r="H100" t="s">
        <v>213</v>
      </c>
      <c r="K100" s="77">
        <v>0</v>
      </c>
      <c r="L100" t="s">
        <v>213</v>
      </c>
      <c r="M100" s="78">
        <v>0</v>
      </c>
      <c r="N100" s="78">
        <v>0</v>
      </c>
      <c r="O100" s="77">
        <v>0</v>
      </c>
      <c r="P100" s="77">
        <v>0</v>
      </c>
      <c r="R100" s="77">
        <v>0</v>
      </c>
      <c r="S100" s="78">
        <v>0</v>
      </c>
      <c r="T100" s="78">
        <v>0</v>
      </c>
      <c r="U100" s="78">
        <v>0</v>
      </c>
    </row>
    <row r="101" spans="2:21">
      <c r="B101" t="s">
        <v>220</v>
      </c>
      <c r="C101" s="16"/>
      <c r="D101" s="16"/>
      <c r="E101" s="16"/>
      <c r="F101" s="16"/>
    </row>
    <row r="102" spans="2:21">
      <c r="B102" t="s">
        <v>259</v>
      </c>
      <c r="C102" s="16"/>
      <c r="D102" s="16"/>
      <c r="E102" s="16"/>
      <c r="F102" s="16"/>
    </row>
    <row r="103" spans="2:21">
      <c r="B103" t="s">
        <v>260</v>
      </c>
      <c r="C103" s="16"/>
      <c r="D103" s="16"/>
      <c r="E103" s="16"/>
      <c r="F103" s="16"/>
    </row>
    <row r="104" spans="2:21">
      <c r="B104" t="s">
        <v>261</v>
      </c>
      <c r="C104" s="16"/>
      <c r="D104" s="16"/>
      <c r="E104" s="16"/>
      <c r="F104" s="16"/>
    </row>
    <row r="105" spans="2:21">
      <c r="B105" t="s">
        <v>262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36733</v>
      </c>
      <c r="J11" s="7"/>
      <c r="K11" s="75">
        <v>1.7479999999999999E-2</v>
      </c>
      <c r="L11" s="75">
        <v>834.97695999999996</v>
      </c>
      <c r="M11" s="7"/>
      <c r="N11" s="76">
        <v>1</v>
      </c>
      <c r="O11" s="76">
        <v>1.0200000000000001E-2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36733</v>
      </c>
      <c r="K12" s="81">
        <v>1.7479999999999999E-2</v>
      </c>
      <c r="L12" s="81">
        <v>834.97695999999996</v>
      </c>
      <c r="N12" s="80">
        <v>1</v>
      </c>
      <c r="O12" s="80">
        <v>1.0200000000000001E-2</v>
      </c>
    </row>
    <row r="13" spans="2:62">
      <c r="B13" s="79" t="s">
        <v>518</v>
      </c>
      <c r="E13" s="16"/>
      <c r="F13" s="16"/>
      <c r="G13" s="16"/>
      <c r="I13" s="81">
        <v>19823</v>
      </c>
      <c r="K13" s="81">
        <v>1.7479999999999999E-2</v>
      </c>
      <c r="L13" s="81">
        <v>573.64238</v>
      </c>
      <c r="N13" s="80">
        <v>0.68700000000000006</v>
      </c>
      <c r="O13" s="80">
        <v>7.0000000000000001E-3</v>
      </c>
    </row>
    <row r="14" spans="2:62">
      <c r="B14" t="s">
        <v>519</v>
      </c>
      <c r="C14" t="s">
        <v>520</v>
      </c>
      <c r="D14" t="s">
        <v>100</v>
      </c>
      <c r="E14" t="s">
        <v>123</v>
      </c>
      <c r="F14" t="s">
        <v>521</v>
      </c>
      <c r="G14" t="s">
        <v>522</v>
      </c>
      <c r="H14" t="s">
        <v>102</v>
      </c>
      <c r="I14" s="77">
        <v>100</v>
      </c>
      <c r="J14" s="77">
        <v>26550</v>
      </c>
      <c r="K14" s="77">
        <v>0</v>
      </c>
      <c r="L14" s="77">
        <v>26.55</v>
      </c>
      <c r="M14" s="78">
        <v>0</v>
      </c>
      <c r="N14" s="78">
        <v>3.1800000000000002E-2</v>
      </c>
      <c r="O14" s="78">
        <v>2.9999999999999997E-4</v>
      </c>
    </row>
    <row r="15" spans="2:62">
      <c r="B15" t="s">
        <v>523</v>
      </c>
      <c r="C15" t="s">
        <v>524</v>
      </c>
      <c r="D15" t="s">
        <v>100</v>
      </c>
      <c r="E15" t="s">
        <v>123</v>
      </c>
      <c r="F15" t="s">
        <v>525</v>
      </c>
      <c r="G15" t="s">
        <v>522</v>
      </c>
      <c r="H15" t="s">
        <v>102</v>
      </c>
      <c r="I15" s="77">
        <v>500</v>
      </c>
      <c r="J15" s="77">
        <v>1057</v>
      </c>
      <c r="K15" s="77">
        <v>0</v>
      </c>
      <c r="L15" s="77">
        <v>5.2850000000000001</v>
      </c>
      <c r="M15" s="78">
        <v>0</v>
      </c>
      <c r="N15" s="78">
        <v>6.3E-3</v>
      </c>
      <c r="O15" s="78">
        <v>1E-4</v>
      </c>
    </row>
    <row r="16" spans="2:62">
      <c r="B16" t="s">
        <v>526</v>
      </c>
      <c r="C16" t="s">
        <v>527</v>
      </c>
      <c r="D16" t="s">
        <v>100</v>
      </c>
      <c r="E16" t="s">
        <v>123</v>
      </c>
      <c r="F16" t="s">
        <v>428</v>
      </c>
      <c r="G16" t="s">
        <v>429</v>
      </c>
      <c r="H16" t="s">
        <v>102</v>
      </c>
      <c r="I16" s="77">
        <v>10</v>
      </c>
      <c r="J16" s="77">
        <v>79720</v>
      </c>
      <c r="K16" s="77">
        <v>1.7479999999999999E-2</v>
      </c>
      <c r="L16" s="77">
        <v>7.9894800000000004</v>
      </c>
      <c r="M16" s="78">
        <v>0</v>
      </c>
      <c r="N16" s="78">
        <v>9.5999999999999992E-3</v>
      </c>
      <c r="O16" s="78">
        <v>1E-4</v>
      </c>
    </row>
    <row r="17" spans="2:15">
      <c r="B17" t="s">
        <v>528</v>
      </c>
      <c r="C17" t="s">
        <v>529</v>
      </c>
      <c r="D17" t="s">
        <v>100</v>
      </c>
      <c r="E17" t="s">
        <v>123</v>
      </c>
      <c r="F17" t="s">
        <v>530</v>
      </c>
      <c r="G17" t="s">
        <v>505</v>
      </c>
      <c r="H17" t="s">
        <v>102</v>
      </c>
      <c r="I17" s="77">
        <v>3500</v>
      </c>
      <c r="J17" s="77">
        <v>1422</v>
      </c>
      <c r="K17" s="77">
        <v>0</v>
      </c>
      <c r="L17" s="77">
        <v>49.77</v>
      </c>
      <c r="M17" s="78">
        <v>0</v>
      </c>
      <c r="N17" s="78">
        <v>5.96E-2</v>
      </c>
      <c r="O17" s="78">
        <v>5.9999999999999995E-4</v>
      </c>
    </row>
    <row r="18" spans="2:15">
      <c r="B18" t="s">
        <v>531</v>
      </c>
      <c r="C18" t="s">
        <v>532</v>
      </c>
      <c r="D18" t="s">
        <v>100</v>
      </c>
      <c r="E18" t="s">
        <v>123</v>
      </c>
      <c r="F18" t="s">
        <v>533</v>
      </c>
      <c r="G18" t="s">
        <v>275</v>
      </c>
      <c r="H18" t="s">
        <v>102</v>
      </c>
      <c r="I18" s="77">
        <v>3000</v>
      </c>
      <c r="J18" s="77">
        <v>1816</v>
      </c>
      <c r="K18" s="77">
        <v>0</v>
      </c>
      <c r="L18" s="77">
        <v>54.48</v>
      </c>
      <c r="M18" s="78">
        <v>0</v>
      </c>
      <c r="N18" s="78">
        <v>6.5199999999999994E-2</v>
      </c>
      <c r="O18" s="78">
        <v>6.9999999999999999E-4</v>
      </c>
    </row>
    <row r="19" spans="2:15">
      <c r="B19" t="s">
        <v>534</v>
      </c>
      <c r="C19" t="s">
        <v>535</v>
      </c>
      <c r="D19" t="s">
        <v>100</v>
      </c>
      <c r="E19" t="s">
        <v>123</v>
      </c>
      <c r="F19" t="s">
        <v>274</v>
      </c>
      <c r="G19" t="s">
        <v>275</v>
      </c>
      <c r="H19" t="s">
        <v>102</v>
      </c>
      <c r="I19" s="77">
        <v>2000</v>
      </c>
      <c r="J19" s="77">
        <v>3105</v>
      </c>
      <c r="K19" s="77">
        <v>0</v>
      </c>
      <c r="L19" s="77">
        <v>62.1</v>
      </c>
      <c r="M19" s="78">
        <v>0</v>
      </c>
      <c r="N19" s="78">
        <v>7.4399999999999994E-2</v>
      </c>
      <c r="O19" s="78">
        <v>8.0000000000000004E-4</v>
      </c>
    </row>
    <row r="20" spans="2:15">
      <c r="B20" t="s">
        <v>536</v>
      </c>
      <c r="C20" t="s">
        <v>537</v>
      </c>
      <c r="D20" t="s">
        <v>100</v>
      </c>
      <c r="E20" t="s">
        <v>123</v>
      </c>
      <c r="F20" t="s">
        <v>538</v>
      </c>
      <c r="G20" t="s">
        <v>275</v>
      </c>
      <c r="H20" t="s">
        <v>102</v>
      </c>
      <c r="I20" s="77">
        <v>2500</v>
      </c>
      <c r="J20" s="77">
        <v>2916</v>
      </c>
      <c r="K20" s="77">
        <v>0</v>
      </c>
      <c r="L20" s="77">
        <v>72.900000000000006</v>
      </c>
      <c r="M20" s="78">
        <v>0</v>
      </c>
      <c r="N20" s="78">
        <v>8.7300000000000003E-2</v>
      </c>
      <c r="O20" s="78">
        <v>8.9999999999999998E-4</v>
      </c>
    </row>
    <row r="21" spans="2:15">
      <c r="B21" t="s">
        <v>539</v>
      </c>
      <c r="C21" t="s">
        <v>540</v>
      </c>
      <c r="D21" t="s">
        <v>100</v>
      </c>
      <c r="E21" t="s">
        <v>123</v>
      </c>
      <c r="F21" t="s">
        <v>495</v>
      </c>
      <c r="G21" t="s">
        <v>438</v>
      </c>
      <c r="H21" t="s">
        <v>102</v>
      </c>
      <c r="I21" s="77">
        <v>8</v>
      </c>
      <c r="J21" s="77">
        <v>153500</v>
      </c>
      <c r="K21" s="77">
        <v>0</v>
      </c>
      <c r="L21" s="77">
        <v>12.28</v>
      </c>
      <c r="M21" s="78">
        <v>0</v>
      </c>
      <c r="N21" s="78">
        <v>1.47E-2</v>
      </c>
      <c r="O21" s="78">
        <v>2.0000000000000001E-4</v>
      </c>
    </row>
    <row r="22" spans="2:15">
      <c r="B22" t="s">
        <v>541</v>
      </c>
      <c r="C22" t="s">
        <v>542</v>
      </c>
      <c r="D22" t="s">
        <v>100</v>
      </c>
      <c r="E22" t="s">
        <v>123</v>
      </c>
      <c r="F22" t="s">
        <v>425</v>
      </c>
      <c r="G22" t="s">
        <v>353</v>
      </c>
      <c r="H22" t="s">
        <v>102</v>
      </c>
      <c r="I22" s="77">
        <v>700</v>
      </c>
      <c r="J22" s="77">
        <v>3169</v>
      </c>
      <c r="K22" s="77">
        <v>0</v>
      </c>
      <c r="L22" s="77">
        <v>22.183</v>
      </c>
      <c r="M22" s="78">
        <v>0</v>
      </c>
      <c r="N22" s="78">
        <v>2.6599999999999999E-2</v>
      </c>
      <c r="O22" s="78">
        <v>2.9999999999999997E-4</v>
      </c>
    </row>
    <row r="23" spans="2:15">
      <c r="B23" t="s">
        <v>543</v>
      </c>
      <c r="C23" t="s">
        <v>544</v>
      </c>
      <c r="D23" t="s">
        <v>100</v>
      </c>
      <c r="E23" t="s">
        <v>123</v>
      </c>
      <c r="F23" t="s">
        <v>545</v>
      </c>
      <c r="G23" t="s">
        <v>546</v>
      </c>
      <c r="H23" t="s">
        <v>102</v>
      </c>
      <c r="I23" s="77">
        <v>300</v>
      </c>
      <c r="J23" s="77">
        <v>16270</v>
      </c>
      <c r="K23" s="77">
        <v>0</v>
      </c>
      <c r="L23" s="77">
        <v>48.81</v>
      </c>
      <c r="M23" s="78">
        <v>0</v>
      </c>
      <c r="N23" s="78">
        <v>5.8500000000000003E-2</v>
      </c>
      <c r="O23" s="78">
        <v>5.9999999999999995E-4</v>
      </c>
    </row>
    <row r="24" spans="2:15">
      <c r="B24" t="s">
        <v>547</v>
      </c>
      <c r="C24" t="s">
        <v>548</v>
      </c>
      <c r="D24" t="s">
        <v>100</v>
      </c>
      <c r="E24" t="s">
        <v>123</v>
      </c>
      <c r="F24" t="s">
        <v>549</v>
      </c>
      <c r="G24" t="s">
        <v>546</v>
      </c>
      <c r="H24" t="s">
        <v>102</v>
      </c>
      <c r="I24" s="77">
        <v>30</v>
      </c>
      <c r="J24" s="77">
        <v>30360</v>
      </c>
      <c r="K24" s="77">
        <v>0</v>
      </c>
      <c r="L24" s="77">
        <v>9.1080000000000005</v>
      </c>
      <c r="M24" s="78">
        <v>0</v>
      </c>
      <c r="N24" s="78">
        <v>1.09E-2</v>
      </c>
      <c r="O24" s="78">
        <v>1E-4</v>
      </c>
    </row>
    <row r="25" spans="2:15">
      <c r="B25" t="s">
        <v>550</v>
      </c>
      <c r="C25" t="s">
        <v>551</v>
      </c>
      <c r="D25" t="s">
        <v>100</v>
      </c>
      <c r="E25" t="s">
        <v>123</v>
      </c>
      <c r="F25" t="s">
        <v>421</v>
      </c>
      <c r="G25" t="s">
        <v>422</v>
      </c>
      <c r="H25" t="s">
        <v>102</v>
      </c>
      <c r="I25" s="77">
        <v>60</v>
      </c>
      <c r="J25" s="77">
        <v>8574</v>
      </c>
      <c r="K25" s="77">
        <v>0</v>
      </c>
      <c r="L25" s="77">
        <v>5.1444000000000001</v>
      </c>
      <c r="M25" s="78">
        <v>0</v>
      </c>
      <c r="N25" s="78">
        <v>6.1999999999999998E-3</v>
      </c>
      <c r="O25" s="78">
        <v>1E-4</v>
      </c>
    </row>
    <row r="26" spans="2:15">
      <c r="B26" t="s">
        <v>552</v>
      </c>
      <c r="C26" t="s">
        <v>553</v>
      </c>
      <c r="D26" t="s">
        <v>100</v>
      </c>
      <c r="E26" t="s">
        <v>123</v>
      </c>
      <c r="F26" t="s">
        <v>554</v>
      </c>
      <c r="G26" t="s">
        <v>309</v>
      </c>
      <c r="H26" t="s">
        <v>102</v>
      </c>
      <c r="I26" s="77">
        <v>150</v>
      </c>
      <c r="J26" s="77">
        <v>5958</v>
      </c>
      <c r="K26" s="77">
        <v>0</v>
      </c>
      <c r="L26" s="77">
        <v>8.9369999999999994</v>
      </c>
      <c r="M26" s="78">
        <v>0</v>
      </c>
      <c r="N26" s="78">
        <v>1.0699999999999999E-2</v>
      </c>
      <c r="O26" s="78">
        <v>1E-4</v>
      </c>
    </row>
    <row r="27" spans="2:15">
      <c r="B27" t="s">
        <v>555</v>
      </c>
      <c r="C27" t="s">
        <v>556</v>
      </c>
      <c r="D27" t="s">
        <v>100</v>
      </c>
      <c r="E27" t="s">
        <v>123</v>
      </c>
      <c r="F27" t="s">
        <v>326</v>
      </c>
      <c r="G27" t="s">
        <v>309</v>
      </c>
      <c r="H27" t="s">
        <v>102</v>
      </c>
      <c r="I27" s="77">
        <v>400</v>
      </c>
      <c r="J27" s="77">
        <v>2098</v>
      </c>
      <c r="K27" s="77">
        <v>0</v>
      </c>
      <c r="L27" s="77">
        <v>8.3919999999999995</v>
      </c>
      <c r="M27" s="78">
        <v>0</v>
      </c>
      <c r="N27" s="78">
        <v>1.01E-2</v>
      </c>
      <c r="O27" s="78">
        <v>1E-4</v>
      </c>
    </row>
    <row r="28" spans="2:15">
      <c r="B28" t="s">
        <v>557</v>
      </c>
      <c r="C28" t="s">
        <v>558</v>
      </c>
      <c r="D28" t="s">
        <v>100</v>
      </c>
      <c r="E28" t="s">
        <v>123</v>
      </c>
      <c r="F28" t="s">
        <v>559</v>
      </c>
      <c r="G28" t="s">
        <v>309</v>
      </c>
      <c r="H28" t="s">
        <v>102</v>
      </c>
      <c r="I28" s="77">
        <v>15</v>
      </c>
      <c r="J28" s="77">
        <v>42990</v>
      </c>
      <c r="K28" s="77">
        <v>0</v>
      </c>
      <c r="L28" s="77">
        <v>6.4485000000000001</v>
      </c>
      <c r="M28" s="78">
        <v>0</v>
      </c>
      <c r="N28" s="78">
        <v>7.7000000000000002E-3</v>
      </c>
      <c r="O28" s="78">
        <v>1E-4</v>
      </c>
    </row>
    <row r="29" spans="2:15">
      <c r="B29" t="s">
        <v>560</v>
      </c>
      <c r="C29" t="s">
        <v>561</v>
      </c>
      <c r="D29" t="s">
        <v>100</v>
      </c>
      <c r="E29" t="s">
        <v>123</v>
      </c>
      <c r="F29" t="s">
        <v>342</v>
      </c>
      <c r="G29" t="s">
        <v>309</v>
      </c>
      <c r="H29" t="s">
        <v>102</v>
      </c>
      <c r="I29" s="77">
        <v>2000</v>
      </c>
      <c r="J29" s="77">
        <v>1016</v>
      </c>
      <c r="K29" s="77">
        <v>0</v>
      </c>
      <c r="L29" s="77">
        <v>20.32</v>
      </c>
      <c r="M29" s="78">
        <v>0</v>
      </c>
      <c r="N29" s="78">
        <v>2.4299999999999999E-2</v>
      </c>
      <c r="O29" s="78">
        <v>2.0000000000000001E-4</v>
      </c>
    </row>
    <row r="30" spans="2:15">
      <c r="B30" t="s">
        <v>562</v>
      </c>
      <c r="C30" t="s">
        <v>563</v>
      </c>
      <c r="D30" t="s">
        <v>100</v>
      </c>
      <c r="E30" t="s">
        <v>123</v>
      </c>
      <c r="F30" t="s">
        <v>564</v>
      </c>
      <c r="G30" t="s">
        <v>565</v>
      </c>
      <c r="H30" t="s">
        <v>102</v>
      </c>
      <c r="I30" s="77">
        <v>2000</v>
      </c>
      <c r="J30" s="77">
        <v>2670</v>
      </c>
      <c r="K30" s="77">
        <v>0</v>
      </c>
      <c r="L30" s="77">
        <v>53.4</v>
      </c>
      <c r="M30" s="78">
        <v>0</v>
      </c>
      <c r="N30" s="78">
        <v>6.4000000000000001E-2</v>
      </c>
      <c r="O30" s="78">
        <v>6.9999999999999999E-4</v>
      </c>
    </row>
    <row r="31" spans="2:15">
      <c r="B31" t="s">
        <v>566</v>
      </c>
      <c r="C31" t="s">
        <v>567</v>
      </c>
      <c r="D31" t="s">
        <v>100</v>
      </c>
      <c r="E31" t="s">
        <v>123</v>
      </c>
      <c r="F31" t="s">
        <v>568</v>
      </c>
      <c r="G31" t="s">
        <v>569</v>
      </c>
      <c r="H31" t="s">
        <v>102</v>
      </c>
      <c r="I31" s="77">
        <v>1000</v>
      </c>
      <c r="J31" s="77">
        <v>4915</v>
      </c>
      <c r="K31" s="77">
        <v>0</v>
      </c>
      <c r="L31" s="77">
        <v>49.15</v>
      </c>
      <c r="M31" s="78">
        <v>0</v>
      </c>
      <c r="N31" s="78">
        <v>5.8900000000000001E-2</v>
      </c>
      <c r="O31" s="78">
        <v>5.9999999999999995E-4</v>
      </c>
    </row>
    <row r="32" spans="2:15">
      <c r="B32" t="s">
        <v>570</v>
      </c>
      <c r="C32" t="s">
        <v>571</v>
      </c>
      <c r="D32" t="s">
        <v>100</v>
      </c>
      <c r="E32" t="s">
        <v>123</v>
      </c>
      <c r="F32" t="s">
        <v>345</v>
      </c>
      <c r="G32" t="s">
        <v>346</v>
      </c>
      <c r="H32" t="s">
        <v>102</v>
      </c>
      <c r="I32" s="77">
        <v>500</v>
      </c>
      <c r="J32" s="77">
        <v>2290</v>
      </c>
      <c r="K32" s="77">
        <v>0</v>
      </c>
      <c r="L32" s="77">
        <v>11.45</v>
      </c>
      <c r="M32" s="78">
        <v>0</v>
      </c>
      <c r="N32" s="78">
        <v>1.37E-2</v>
      </c>
      <c r="O32" s="78">
        <v>1E-4</v>
      </c>
    </row>
    <row r="33" spans="2:15">
      <c r="B33" t="s">
        <v>572</v>
      </c>
      <c r="C33" t="s">
        <v>573</v>
      </c>
      <c r="D33" t="s">
        <v>100</v>
      </c>
      <c r="E33" t="s">
        <v>123</v>
      </c>
      <c r="F33" t="s">
        <v>574</v>
      </c>
      <c r="G33" t="s">
        <v>129</v>
      </c>
      <c r="H33" t="s">
        <v>102</v>
      </c>
      <c r="I33" s="77">
        <v>50</v>
      </c>
      <c r="J33" s="77">
        <v>67050</v>
      </c>
      <c r="K33" s="77">
        <v>0</v>
      </c>
      <c r="L33" s="77">
        <v>33.524999999999999</v>
      </c>
      <c r="M33" s="78">
        <v>0</v>
      </c>
      <c r="N33" s="78">
        <v>4.02E-2</v>
      </c>
      <c r="O33" s="78">
        <v>4.0000000000000002E-4</v>
      </c>
    </row>
    <row r="34" spans="2:15">
      <c r="B34" t="s">
        <v>575</v>
      </c>
      <c r="C34" t="s">
        <v>576</v>
      </c>
      <c r="D34" t="s">
        <v>100</v>
      </c>
      <c r="E34" t="s">
        <v>123</v>
      </c>
      <c r="F34" t="s">
        <v>357</v>
      </c>
      <c r="G34" t="s">
        <v>132</v>
      </c>
      <c r="H34" t="s">
        <v>102</v>
      </c>
      <c r="I34" s="77">
        <v>1000</v>
      </c>
      <c r="J34" s="77">
        <v>542</v>
      </c>
      <c r="K34" s="77">
        <v>0</v>
      </c>
      <c r="L34" s="77">
        <v>5.42</v>
      </c>
      <c r="M34" s="78">
        <v>0</v>
      </c>
      <c r="N34" s="78">
        <v>6.4999999999999997E-3</v>
      </c>
      <c r="O34" s="78">
        <v>1E-4</v>
      </c>
    </row>
    <row r="35" spans="2:15">
      <c r="B35" s="79" t="s">
        <v>577</v>
      </c>
      <c r="E35" s="16"/>
      <c r="F35" s="16"/>
      <c r="G35" s="16"/>
      <c r="I35" s="81">
        <v>9160</v>
      </c>
      <c r="K35" s="81">
        <v>0</v>
      </c>
      <c r="L35" s="81">
        <v>187.80207999999999</v>
      </c>
      <c r="N35" s="80">
        <v>0.22489999999999999</v>
      </c>
      <c r="O35" s="80">
        <v>2.3E-3</v>
      </c>
    </row>
    <row r="36" spans="2:15">
      <c r="B36" t="s">
        <v>578</v>
      </c>
      <c r="C36" t="s">
        <v>579</v>
      </c>
      <c r="D36" t="s">
        <v>100</v>
      </c>
      <c r="E36" t="s">
        <v>123</v>
      </c>
      <c r="F36" t="s">
        <v>393</v>
      </c>
      <c r="G36" t="s">
        <v>297</v>
      </c>
      <c r="H36" t="s">
        <v>102</v>
      </c>
      <c r="I36" s="77">
        <v>50</v>
      </c>
      <c r="J36" s="77">
        <v>41840</v>
      </c>
      <c r="K36" s="77">
        <v>0</v>
      </c>
      <c r="L36" s="77">
        <v>20.92</v>
      </c>
      <c r="M36" s="78">
        <v>0</v>
      </c>
      <c r="N36" s="78">
        <v>2.5100000000000001E-2</v>
      </c>
      <c r="O36" s="78">
        <v>2.9999999999999997E-4</v>
      </c>
    </row>
    <row r="37" spans="2:15">
      <c r="B37" t="s">
        <v>580</v>
      </c>
      <c r="C37" t="s">
        <v>581</v>
      </c>
      <c r="D37" t="s">
        <v>100</v>
      </c>
      <c r="E37" t="s">
        <v>123</v>
      </c>
      <c r="F37" t="s">
        <v>582</v>
      </c>
      <c r="G37" t="s">
        <v>522</v>
      </c>
      <c r="H37" t="s">
        <v>102</v>
      </c>
      <c r="I37" s="77">
        <v>750</v>
      </c>
      <c r="J37" s="77">
        <v>662.9</v>
      </c>
      <c r="K37" s="77">
        <v>0</v>
      </c>
      <c r="L37" s="77">
        <v>4.9717500000000001</v>
      </c>
      <c r="M37" s="78">
        <v>0</v>
      </c>
      <c r="N37" s="78">
        <v>6.0000000000000001E-3</v>
      </c>
      <c r="O37" s="78">
        <v>1E-4</v>
      </c>
    </row>
    <row r="38" spans="2:15">
      <c r="B38" t="s">
        <v>583</v>
      </c>
      <c r="C38" t="s">
        <v>584</v>
      </c>
      <c r="D38" t="s">
        <v>100</v>
      </c>
      <c r="E38" t="s">
        <v>123</v>
      </c>
      <c r="F38" t="s">
        <v>386</v>
      </c>
      <c r="G38" t="s">
        <v>387</v>
      </c>
      <c r="H38" t="s">
        <v>102</v>
      </c>
      <c r="I38" s="77">
        <v>6</v>
      </c>
      <c r="J38" s="77">
        <v>75850</v>
      </c>
      <c r="K38" s="77">
        <v>0</v>
      </c>
      <c r="L38" s="77">
        <v>4.5510000000000002</v>
      </c>
      <c r="M38" s="78">
        <v>0</v>
      </c>
      <c r="N38" s="78">
        <v>5.4999999999999997E-3</v>
      </c>
      <c r="O38" s="78">
        <v>1E-4</v>
      </c>
    </row>
    <row r="39" spans="2:15">
      <c r="B39" t="s">
        <v>585</v>
      </c>
      <c r="C39" t="s">
        <v>586</v>
      </c>
      <c r="D39" t="s">
        <v>100</v>
      </c>
      <c r="E39" t="s">
        <v>123</v>
      </c>
      <c r="F39" t="s">
        <v>587</v>
      </c>
      <c r="G39" t="s">
        <v>505</v>
      </c>
      <c r="H39" t="s">
        <v>102</v>
      </c>
      <c r="I39" s="77">
        <v>500</v>
      </c>
      <c r="J39" s="77">
        <v>638.4</v>
      </c>
      <c r="K39" s="77">
        <v>0</v>
      </c>
      <c r="L39" s="77">
        <v>3.1920000000000002</v>
      </c>
      <c r="M39" s="78">
        <v>0</v>
      </c>
      <c r="N39" s="78">
        <v>3.8E-3</v>
      </c>
      <c r="O39" s="78">
        <v>0</v>
      </c>
    </row>
    <row r="40" spans="2:15">
      <c r="B40" t="s">
        <v>588</v>
      </c>
      <c r="C40" t="s">
        <v>589</v>
      </c>
      <c r="D40" t="s">
        <v>100</v>
      </c>
      <c r="E40" t="s">
        <v>123</v>
      </c>
      <c r="F40" t="s">
        <v>590</v>
      </c>
      <c r="G40" t="s">
        <v>546</v>
      </c>
      <c r="H40" t="s">
        <v>102</v>
      </c>
      <c r="I40" s="77">
        <v>100</v>
      </c>
      <c r="J40" s="77">
        <v>8443</v>
      </c>
      <c r="K40" s="77">
        <v>0</v>
      </c>
      <c r="L40" s="77">
        <v>8.4429999999999996</v>
      </c>
      <c r="M40" s="78">
        <v>0</v>
      </c>
      <c r="N40" s="78">
        <v>1.01E-2</v>
      </c>
      <c r="O40" s="78">
        <v>1E-4</v>
      </c>
    </row>
    <row r="41" spans="2:15">
      <c r="B41" t="s">
        <v>591</v>
      </c>
      <c r="C41" t="s">
        <v>592</v>
      </c>
      <c r="D41" t="s">
        <v>100</v>
      </c>
      <c r="E41" t="s">
        <v>123</v>
      </c>
      <c r="F41" t="s">
        <v>593</v>
      </c>
      <c r="G41" t="s">
        <v>594</v>
      </c>
      <c r="H41" t="s">
        <v>102</v>
      </c>
      <c r="I41" s="77">
        <v>600</v>
      </c>
      <c r="J41" s="77">
        <v>1535</v>
      </c>
      <c r="K41" s="77">
        <v>0</v>
      </c>
      <c r="L41" s="77">
        <v>9.2100000000000009</v>
      </c>
      <c r="M41" s="78">
        <v>0</v>
      </c>
      <c r="N41" s="78">
        <v>1.0999999999999999E-2</v>
      </c>
      <c r="O41" s="78">
        <v>1E-4</v>
      </c>
    </row>
    <row r="42" spans="2:15">
      <c r="B42" t="s">
        <v>595</v>
      </c>
      <c r="C42" t="s">
        <v>596</v>
      </c>
      <c r="D42" t="s">
        <v>100</v>
      </c>
      <c r="E42" t="s">
        <v>123</v>
      </c>
      <c r="F42" t="s">
        <v>597</v>
      </c>
      <c r="G42" t="s">
        <v>309</v>
      </c>
      <c r="H42" t="s">
        <v>102</v>
      </c>
      <c r="I42" s="77">
        <v>1000</v>
      </c>
      <c r="J42" s="77">
        <v>947.9</v>
      </c>
      <c r="K42" s="77">
        <v>0</v>
      </c>
      <c r="L42" s="77">
        <v>9.4789999999999992</v>
      </c>
      <c r="M42" s="78">
        <v>0</v>
      </c>
      <c r="N42" s="78">
        <v>1.14E-2</v>
      </c>
      <c r="O42" s="78">
        <v>1E-4</v>
      </c>
    </row>
    <row r="43" spans="2:15">
      <c r="B43" t="s">
        <v>598</v>
      </c>
      <c r="C43" t="s">
        <v>599</v>
      </c>
      <c r="D43" t="s">
        <v>100</v>
      </c>
      <c r="E43" t="s">
        <v>123</v>
      </c>
      <c r="F43" t="s">
        <v>400</v>
      </c>
      <c r="G43" t="s">
        <v>309</v>
      </c>
      <c r="H43" t="s">
        <v>102</v>
      </c>
      <c r="I43" s="77">
        <v>300</v>
      </c>
      <c r="J43" s="77">
        <v>10500</v>
      </c>
      <c r="K43" s="77">
        <v>0</v>
      </c>
      <c r="L43" s="77">
        <v>31.5</v>
      </c>
      <c r="M43" s="78">
        <v>0</v>
      </c>
      <c r="N43" s="78">
        <v>3.7699999999999997E-2</v>
      </c>
      <c r="O43" s="78">
        <v>4.0000000000000002E-4</v>
      </c>
    </row>
    <row r="44" spans="2:15">
      <c r="B44" t="s">
        <v>600</v>
      </c>
      <c r="C44" t="s">
        <v>601</v>
      </c>
      <c r="D44" t="s">
        <v>100</v>
      </c>
      <c r="E44" t="s">
        <v>123</v>
      </c>
      <c r="F44" t="s">
        <v>602</v>
      </c>
      <c r="G44" t="s">
        <v>346</v>
      </c>
      <c r="H44" t="s">
        <v>102</v>
      </c>
      <c r="I44" s="77">
        <v>239</v>
      </c>
      <c r="J44" s="77">
        <v>5797</v>
      </c>
      <c r="K44" s="77">
        <v>0</v>
      </c>
      <c r="L44" s="77">
        <v>13.85483</v>
      </c>
      <c r="M44" s="78">
        <v>0</v>
      </c>
      <c r="N44" s="78">
        <v>1.66E-2</v>
      </c>
      <c r="O44" s="78">
        <v>2.0000000000000001E-4</v>
      </c>
    </row>
    <row r="45" spans="2:15">
      <c r="B45" t="s">
        <v>603</v>
      </c>
      <c r="C45" t="s">
        <v>604</v>
      </c>
      <c r="D45" t="s">
        <v>100</v>
      </c>
      <c r="E45" t="s">
        <v>123</v>
      </c>
      <c r="F45" t="s">
        <v>605</v>
      </c>
      <c r="G45" t="s">
        <v>290</v>
      </c>
      <c r="H45" t="s">
        <v>102</v>
      </c>
      <c r="I45" s="77">
        <v>15</v>
      </c>
      <c r="J45" s="77">
        <v>44050</v>
      </c>
      <c r="K45" s="77">
        <v>0</v>
      </c>
      <c r="L45" s="77">
        <v>6.6074999999999999</v>
      </c>
      <c r="M45" s="78">
        <v>0</v>
      </c>
      <c r="N45" s="78">
        <v>7.9000000000000008E-3</v>
      </c>
      <c r="O45" s="78">
        <v>1E-4</v>
      </c>
    </row>
    <row r="46" spans="2:15">
      <c r="B46" t="s">
        <v>606</v>
      </c>
      <c r="C46" t="s">
        <v>607</v>
      </c>
      <c r="D46" t="s">
        <v>100</v>
      </c>
      <c r="E46" t="s">
        <v>123</v>
      </c>
      <c r="F46" t="s">
        <v>608</v>
      </c>
      <c r="G46" t="s">
        <v>445</v>
      </c>
      <c r="H46" t="s">
        <v>102</v>
      </c>
      <c r="I46" s="77">
        <v>500</v>
      </c>
      <c r="J46" s="77">
        <v>924.6</v>
      </c>
      <c r="K46" s="77">
        <v>0</v>
      </c>
      <c r="L46" s="77">
        <v>4.6230000000000002</v>
      </c>
      <c r="M46" s="78">
        <v>0</v>
      </c>
      <c r="N46" s="78">
        <v>5.4999999999999997E-3</v>
      </c>
      <c r="O46" s="78">
        <v>1E-4</v>
      </c>
    </row>
    <row r="47" spans="2:15">
      <c r="B47" t="s">
        <v>609</v>
      </c>
      <c r="C47" t="s">
        <v>610</v>
      </c>
      <c r="D47" t="s">
        <v>100</v>
      </c>
      <c r="E47" t="s">
        <v>123</v>
      </c>
      <c r="F47" t="s">
        <v>444</v>
      </c>
      <c r="G47" t="s">
        <v>445</v>
      </c>
      <c r="H47" t="s">
        <v>102</v>
      </c>
      <c r="I47" s="77">
        <v>5000</v>
      </c>
      <c r="J47" s="77">
        <v>1245</v>
      </c>
      <c r="K47" s="77">
        <v>0</v>
      </c>
      <c r="L47" s="77">
        <v>62.25</v>
      </c>
      <c r="M47" s="78">
        <v>0</v>
      </c>
      <c r="N47" s="78">
        <v>7.46E-2</v>
      </c>
      <c r="O47" s="78">
        <v>8.0000000000000004E-4</v>
      </c>
    </row>
    <row r="48" spans="2:15">
      <c r="B48" t="s">
        <v>611</v>
      </c>
      <c r="C48" t="s">
        <v>612</v>
      </c>
      <c r="D48" t="s">
        <v>100</v>
      </c>
      <c r="E48" t="s">
        <v>123</v>
      </c>
      <c r="F48" t="s">
        <v>613</v>
      </c>
      <c r="G48" t="s">
        <v>129</v>
      </c>
      <c r="H48" t="s">
        <v>102</v>
      </c>
      <c r="I48" s="77">
        <v>100</v>
      </c>
      <c r="J48" s="77">
        <v>8200</v>
      </c>
      <c r="K48" s="77">
        <v>0</v>
      </c>
      <c r="L48" s="77">
        <v>8.1999999999999993</v>
      </c>
      <c r="M48" s="78">
        <v>0</v>
      </c>
      <c r="N48" s="78">
        <v>9.7999999999999997E-3</v>
      </c>
      <c r="O48" s="78">
        <v>1E-4</v>
      </c>
    </row>
    <row r="49" spans="2:15">
      <c r="B49" s="79" t="s">
        <v>614</v>
      </c>
      <c r="E49" s="16"/>
      <c r="F49" s="16"/>
      <c r="G49" s="16"/>
      <c r="I49" s="81">
        <v>7750</v>
      </c>
      <c r="K49" s="81">
        <v>0</v>
      </c>
      <c r="L49" s="81">
        <v>73.532499999999999</v>
      </c>
      <c r="N49" s="80">
        <v>8.8099999999999998E-2</v>
      </c>
      <c r="O49" s="80">
        <v>8.9999999999999998E-4</v>
      </c>
    </row>
    <row r="50" spans="2:15">
      <c r="B50" t="s">
        <v>615</v>
      </c>
      <c r="C50" t="s">
        <v>616</v>
      </c>
      <c r="D50" t="s">
        <v>100</v>
      </c>
      <c r="E50" t="s">
        <v>123</v>
      </c>
      <c r="F50" t="s">
        <v>499</v>
      </c>
      <c r="G50" t="s">
        <v>387</v>
      </c>
      <c r="H50" t="s">
        <v>102</v>
      </c>
      <c r="I50" s="77">
        <v>5000</v>
      </c>
      <c r="J50" s="77">
        <v>224.3</v>
      </c>
      <c r="K50" s="77">
        <v>0</v>
      </c>
      <c r="L50" s="77">
        <v>11.215</v>
      </c>
      <c r="M50" s="78">
        <v>0</v>
      </c>
      <c r="N50" s="78">
        <v>1.34E-2</v>
      </c>
      <c r="O50" s="78">
        <v>1E-4</v>
      </c>
    </row>
    <row r="51" spans="2:15">
      <c r="B51" t="s">
        <v>617</v>
      </c>
      <c r="C51" t="s">
        <v>618</v>
      </c>
      <c r="D51" t="s">
        <v>100</v>
      </c>
      <c r="E51" t="s">
        <v>123</v>
      </c>
      <c r="F51" t="s">
        <v>409</v>
      </c>
      <c r="G51" t="s">
        <v>376</v>
      </c>
      <c r="H51" t="s">
        <v>102</v>
      </c>
      <c r="I51" s="77">
        <v>1250</v>
      </c>
      <c r="J51" s="77">
        <v>3087</v>
      </c>
      <c r="K51" s="77">
        <v>0</v>
      </c>
      <c r="L51" s="77">
        <v>38.587499999999999</v>
      </c>
      <c r="M51" s="78">
        <v>0</v>
      </c>
      <c r="N51" s="78">
        <v>4.6199999999999998E-2</v>
      </c>
      <c r="O51" s="78">
        <v>5.0000000000000001E-4</v>
      </c>
    </row>
    <row r="52" spans="2:15">
      <c r="B52" t="s">
        <v>619</v>
      </c>
      <c r="C52" t="s">
        <v>620</v>
      </c>
      <c r="D52" t="s">
        <v>100</v>
      </c>
      <c r="E52" t="s">
        <v>123</v>
      </c>
      <c r="F52" t="s">
        <v>513</v>
      </c>
      <c r="G52" t="s">
        <v>132</v>
      </c>
      <c r="H52" t="s">
        <v>102</v>
      </c>
      <c r="I52" s="77">
        <v>1500</v>
      </c>
      <c r="J52" s="77">
        <v>1582</v>
      </c>
      <c r="K52" s="77">
        <v>0</v>
      </c>
      <c r="L52" s="77">
        <v>23.73</v>
      </c>
      <c r="M52" s="78">
        <v>0</v>
      </c>
      <c r="N52" s="78">
        <v>2.8400000000000002E-2</v>
      </c>
      <c r="O52" s="78">
        <v>2.9999999999999997E-4</v>
      </c>
    </row>
    <row r="53" spans="2:15">
      <c r="B53" s="79" t="s">
        <v>621</v>
      </c>
      <c r="E53" s="16"/>
      <c r="F53" s="16"/>
      <c r="G53" s="16"/>
      <c r="I53" s="81">
        <v>0</v>
      </c>
      <c r="K53" s="81">
        <v>0</v>
      </c>
      <c r="L53" s="81">
        <v>0</v>
      </c>
      <c r="N53" s="80">
        <v>0</v>
      </c>
      <c r="O53" s="80">
        <v>0</v>
      </c>
    </row>
    <row r="54" spans="2:15">
      <c r="B54" t="s">
        <v>213</v>
      </c>
      <c r="C54" t="s">
        <v>213</v>
      </c>
      <c r="E54" s="16"/>
      <c r="F54" s="16"/>
      <c r="G54" t="s">
        <v>213</v>
      </c>
      <c r="H54" t="s">
        <v>213</v>
      </c>
      <c r="I54" s="77">
        <v>0</v>
      </c>
      <c r="J54" s="77">
        <v>0</v>
      </c>
      <c r="L54" s="77">
        <v>0</v>
      </c>
      <c r="M54" s="78">
        <v>0</v>
      </c>
      <c r="N54" s="78">
        <v>0</v>
      </c>
      <c r="O54" s="78">
        <v>0</v>
      </c>
    </row>
    <row r="55" spans="2:15">
      <c r="B55" s="79" t="s">
        <v>218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s="79" t="s">
        <v>265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213</v>
      </c>
      <c r="C57" t="s">
        <v>213</v>
      </c>
      <c r="E57" s="16"/>
      <c r="F57" s="16"/>
      <c r="G57" t="s">
        <v>213</v>
      </c>
      <c r="H57" t="s">
        <v>213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266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213</v>
      </c>
      <c r="C59" t="s">
        <v>213</v>
      </c>
      <c r="E59" s="16"/>
      <c r="F59" s="16"/>
      <c r="G59" t="s">
        <v>213</v>
      </c>
      <c r="H59" t="s">
        <v>213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t="s">
        <v>220</v>
      </c>
      <c r="E60" s="16"/>
      <c r="F60" s="16"/>
      <c r="G60" s="16"/>
    </row>
    <row r="61" spans="2:15">
      <c r="B61" t="s">
        <v>259</v>
      </c>
      <c r="E61" s="16"/>
      <c r="F61" s="16"/>
      <c r="G61" s="16"/>
    </row>
    <row r="62" spans="2:15">
      <c r="B62" t="s">
        <v>260</v>
      </c>
      <c r="E62" s="16"/>
      <c r="F62" s="16"/>
      <c r="G62" s="16"/>
    </row>
    <row r="63" spans="2:15">
      <c r="B63" t="s">
        <v>261</v>
      </c>
      <c r="E63" s="16"/>
      <c r="F63" s="16"/>
      <c r="G63" s="16"/>
    </row>
    <row r="64" spans="2:15">
      <c r="B64" t="s">
        <v>262</v>
      </c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2261519</v>
      </c>
      <c r="I11" s="7"/>
      <c r="J11" s="75">
        <v>14.823639999999999</v>
      </c>
      <c r="K11" s="75">
        <v>40027.569564999998</v>
      </c>
      <c r="L11" s="7"/>
      <c r="M11" s="76">
        <v>1</v>
      </c>
      <c r="N11" s="76">
        <v>0.49049999999999999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2251344</v>
      </c>
      <c r="J12" s="81">
        <v>0</v>
      </c>
      <c r="K12" s="81">
        <v>33128.9643</v>
      </c>
      <c r="M12" s="80">
        <v>0.82769999999999999</v>
      </c>
      <c r="N12" s="80">
        <v>0.40589999999999998</v>
      </c>
    </row>
    <row r="13" spans="2:63">
      <c r="B13" s="79" t="s">
        <v>622</v>
      </c>
      <c r="D13" s="16"/>
      <c r="E13" s="16"/>
      <c r="F13" s="16"/>
      <c r="G13" s="16"/>
      <c r="H13" s="81">
        <v>630304</v>
      </c>
      <c r="J13" s="81">
        <v>0</v>
      </c>
      <c r="K13" s="81">
        <v>13752.302799999999</v>
      </c>
      <c r="M13" s="80">
        <v>0.34360000000000002</v>
      </c>
      <c r="N13" s="80">
        <v>0.16850000000000001</v>
      </c>
    </row>
    <row r="14" spans="2:63">
      <c r="B14" t="s">
        <v>623</v>
      </c>
      <c r="C14" t="s">
        <v>624</v>
      </c>
      <c r="D14" t="s">
        <v>100</v>
      </c>
      <c r="E14" t="s">
        <v>625</v>
      </c>
      <c r="F14" t="s">
        <v>626</v>
      </c>
      <c r="G14" t="s">
        <v>102</v>
      </c>
      <c r="H14" s="77">
        <v>170000</v>
      </c>
      <c r="I14" s="77">
        <v>1871</v>
      </c>
      <c r="J14" s="77">
        <v>0</v>
      </c>
      <c r="K14" s="77">
        <v>3180.7</v>
      </c>
      <c r="L14" s="78">
        <v>8.0000000000000004E-4</v>
      </c>
      <c r="M14" s="78">
        <v>7.9500000000000001E-2</v>
      </c>
      <c r="N14" s="78">
        <v>3.9E-2</v>
      </c>
    </row>
    <row r="15" spans="2:63">
      <c r="B15" t="s">
        <v>627</v>
      </c>
      <c r="C15" t="s">
        <v>628</v>
      </c>
      <c r="D15" t="s">
        <v>100</v>
      </c>
      <c r="E15" t="s">
        <v>629</v>
      </c>
      <c r="F15" t="s">
        <v>626</v>
      </c>
      <c r="G15" t="s">
        <v>102</v>
      </c>
      <c r="H15" s="77">
        <v>25000</v>
      </c>
      <c r="I15" s="77">
        <v>2930</v>
      </c>
      <c r="J15" s="77">
        <v>0</v>
      </c>
      <c r="K15" s="77">
        <v>732.5</v>
      </c>
      <c r="L15" s="78">
        <v>5.0000000000000001E-4</v>
      </c>
      <c r="M15" s="78">
        <v>1.83E-2</v>
      </c>
      <c r="N15" s="78">
        <v>8.9999999999999993E-3</v>
      </c>
    </row>
    <row r="16" spans="2:63">
      <c r="B16" t="s">
        <v>630</v>
      </c>
      <c r="C16" t="s">
        <v>631</v>
      </c>
      <c r="D16" t="s">
        <v>100</v>
      </c>
      <c r="E16" t="s">
        <v>632</v>
      </c>
      <c r="F16" t="s">
        <v>626</v>
      </c>
      <c r="G16" t="s">
        <v>102</v>
      </c>
      <c r="H16" s="77">
        <v>90000</v>
      </c>
      <c r="I16" s="77">
        <v>1874</v>
      </c>
      <c r="J16" s="77">
        <v>0</v>
      </c>
      <c r="K16" s="77">
        <v>1686.6</v>
      </c>
      <c r="L16" s="78">
        <v>2.0000000000000001E-4</v>
      </c>
      <c r="M16" s="78">
        <v>4.2099999999999999E-2</v>
      </c>
      <c r="N16" s="78">
        <v>2.07E-2</v>
      </c>
    </row>
    <row r="17" spans="2:14">
      <c r="B17" t="s">
        <v>633</v>
      </c>
      <c r="C17" t="s">
        <v>634</v>
      </c>
      <c r="D17" t="s">
        <v>100</v>
      </c>
      <c r="E17" t="s">
        <v>632</v>
      </c>
      <c r="F17" t="s">
        <v>626</v>
      </c>
      <c r="G17" t="s">
        <v>102</v>
      </c>
      <c r="H17" s="77">
        <v>125000</v>
      </c>
      <c r="I17" s="77">
        <v>1811</v>
      </c>
      <c r="J17" s="77">
        <v>0</v>
      </c>
      <c r="K17" s="77">
        <v>2263.75</v>
      </c>
      <c r="L17" s="78">
        <v>4.0000000000000002E-4</v>
      </c>
      <c r="M17" s="78">
        <v>5.6599999999999998E-2</v>
      </c>
      <c r="N17" s="78">
        <v>2.7699999999999999E-2</v>
      </c>
    </row>
    <row r="18" spans="2:14">
      <c r="B18" t="s">
        <v>635</v>
      </c>
      <c r="C18" t="s">
        <v>636</v>
      </c>
      <c r="D18" t="s">
        <v>100</v>
      </c>
      <c r="E18" t="s">
        <v>632</v>
      </c>
      <c r="F18" t="s">
        <v>626</v>
      </c>
      <c r="G18" t="s">
        <v>102</v>
      </c>
      <c r="H18" s="77">
        <v>30000</v>
      </c>
      <c r="I18" s="77">
        <v>1972</v>
      </c>
      <c r="J18" s="77">
        <v>0</v>
      </c>
      <c r="K18" s="77">
        <v>591.6</v>
      </c>
      <c r="L18" s="78">
        <v>0</v>
      </c>
      <c r="M18" s="78">
        <v>1.4800000000000001E-2</v>
      </c>
      <c r="N18" s="78">
        <v>7.1999999999999998E-3</v>
      </c>
    </row>
    <row r="19" spans="2:14">
      <c r="B19" t="s">
        <v>637</v>
      </c>
      <c r="C19" t="s">
        <v>638</v>
      </c>
      <c r="D19" t="s">
        <v>100</v>
      </c>
      <c r="E19" t="s">
        <v>639</v>
      </c>
      <c r="F19" t="s">
        <v>626</v>
      </c>
      <c r="G19" t="s">
        <v>102</v>
      </c>
      <c r="H19" s="77">
        <v>125000</v>
      </c>
      <c r="I19" s="77">
        <v>1860</v>
      </c>
      <c r="J19" s="77">
        <v>0</v>
      </c>
      <c r="K19" s="77">
        <v>2325</v>
      </c>
      <c r="L19" s="78">
        <v>2.9999999999999997E-4</v>
      </c>
      <c r="M19" s="78">
        <v>5.8099999999999999E-2</v>
      </c>
      <c r="N19" s="78">
        <v>2.8500000000000001E-2</v>
      </c>
    </row>
    <row r="20" spans="2:14">
      <c r="B20" t="s">
        <v>640</v>
      </c>
      <c r="C20" t="s">
        <v>641</v>
      </c>
      <c r="D20" t="s">
        <v>100</v>
      </c>
      <c r="E20" t="s">
        <v>639</v>
      </c>
      <c r="F20" t="s">
        <v>626</v>
      </c>
      <c r="G20" t="s">
        <v>102</v>
      </c>
      <c r="H20" s="77">
        <v>55000</v>
      </c>
      <c r="I20" s="77">
        <v>1815</v>
      </c>
      <c r="J20" s="77">
        <v>0</v>
      </c>
      <c r="K20" s="77">
        <v>998.25</v>
      </c>
      <c r="L20" s="78">
        <v>1E-4</v>
      </c>
      <c r="M20" s="78">
        <v>2.4899999999999999E-2</v>
      </c>
      <c r="N20" s="78">
        <v>1.2200000000000001E-2</v>
      </c>
    </row>
    <row r="21" spans="2:14">
      <c r="B21" t="s">
        <v>642</v>
      </c>
      <c r="C21" t="s">
        <v>643</v>
      </c>
      <c r="D21" t="s">
        <v>100</v>
      </c>
      <c r="E21" t="s">
        <v>644</v>
      </c>
      <c r="F21" t="s">
        <v>626</v>
      </c>
      <c r="G21" t="s">
        <v>102</v>
      </c>
      <c r="H21" s="77">
        <v>6500</v>
      </c>
      <c r="I21" s="77">
        <v>18600</v>
      </c>
      <c r="J21" s="77">
        <v>0</v>
      </c>
      <c r="K21" s="77">
        <v>1209</v>
      </c>
      <c r="L21" s="78">
        <v>2.0000000000000001E-4</v>
      </c>
      <c r="M21" s="78">
        <v>3.0200000000000001E-2</v>
      </c>
      <c r="N21" s="78">
        <v>1.4800000000000001E-2</v>
      </c>
    </row>
    <row r="22" spans="2:14">
      <c r="B22" t="s">
        <v>645</v>
      </c>
      <c r="C22" t="s">
        <v>646</v>
      </c>
      <c r="D22" t="s">
        <v>100</v>
      </c>
      <c r="E22" t="s">
        <v>644</v>
      </c>
      <c r="F22" t="s">
        <v>626</v>
      </c>
      <c r="G22" t="s">
        <v>102</v>
      </c>
      <c r="H22" s="77">
        <v>3404</v>
      </c>
      <c r="I22" s="77">
        <v>19070</v>
      </c>
      <c r="J22" s="77">
        <v>0</v>
      </c>
      <c r="K22" s="77">
        <v>649.14279999999997</v>
      </c>
      <c r="L22" s="78">
        <v>2.0000000000000001E-4</v>
      </c>
      <c r="M22" s="78">
        <v>1.6199999999999999E-2</v>
      </c>
      <c r="N22" s="78">
        <v>8.0000000000000002E-3</v>
      </c>
    </row>
    <row r="23" spans="2:14">
      <c r="B23" t="s">
        <v>647</v>
      </c>
      <c r="C23" t="s">
        <v>648</v>
      </c>
      <c r="D23" t="s">
        <v>100</v>
      </c>
      <c r="E23" t="s">
        <v>644</v>
      </c>
      <c r="F23" t="s">
        <v>626</v>
      </c>
      <c r="G23" t="s">
        <v>102</v>
      </c>
      <c r="H23" s="77">
        <v>400</v>
      </c>
      <c r="I23" s="77">
        <v>28940</v>
      </c>
      <c r="J23" s="77">
        <v>0</v>
      </c>
      <c r="K23" s="77">
        <v>115.76</v>
      </c>
      <c r="L23" s="78">
        <v>0</v>
      </c>
      <c r="M23" s="78">
        <v>2.8999999999999998E-3</v>
      </c>
      <c r="N23" s="78">
        <v>1.4E-3</v>
      </c>
    </row>
    <row r="24" spans="2:14">
      <c r="B24" s="79" t="s">
        <v>649</v>
      </c>
      <c r="D24" s="16"/>
      <c r="E24" s="16"/>
      <c r="F24" s="16"/>
      <c r="G24" s="16"/>
      <c r="H24" s="81">
        <v>376040</v>
      </c>
      <c r="J24" s="81">
        <v>0</v>
      </c>
      <c r="K24" s="81">
        <v>13427.956</v>
      </c>
      <c r="M24" s="80">
        <v>0.33550000000000002</v>
      </c>
      <c r="N24" s="80">
        <v>0.16450000000000001</v>
      </c>
    </row>
    <row r="25" spans="2:14">
      <c r="B25" t="s">
        <v>650</v>
      </c>
      <c r="C25" t="s">
        <v>651</v>
      </c>
      <c r="D25" t="s">
        <v>100</v>
      </c>
      <c r="E25" t="s">
        <v>625</v>
      </c>
      <c r="F25" t="s">
        <v>626</v>
      </c>
      <c r="G25" t="s">
        <v>102</v>
      </c>
      <c r="H25" s="77">
        <v>4000</v>
      </c>
      <c r="I25" s="77">
        <v>11430</v>
      </c>
      <c r="J25" s="77">
        <v>0</v>
      </c>
      <c r="K25" s="77">
        <v>457.2</v>
      </c>
      <c r="L25" s="78">
        <v>4.0000000000000002E-4</v>
      </c>
      <c r="M25" s="78">
        <v>1.14E-2</v>
      </c>
      <c r="N25" s="78">
        <v>5.5999999999999999E-3</v>
      </c>
    </row>
    <row r="26" spans="2:14">
      <c r="B26" t="s">
        <v>652</v>
      </c>
      <c r="C26" t="s">
        <v>653</v>
      </c>
      <c r="D26" t="s">
        <v>100</v>
      </c>
      <c r="E26" t="s">
        <v>625</v>
      </c>
      <c r="F26" t="s">
        <v>626</v>
      </c>
      <c r="G26" t="s">
        <v>102</v>
      </c>
      <c r="H26" s="77">
        <v>23000</v>
      </c>
      <c r="I26" s="77">
        <v>3836</v>
      </c>
      <c r="J26" s="77">
        <v>0</v>
      </c>
      <c r="K26" s="77">
        <v>882.28</v>
      </c>
      <c r="L26" s="78">
        <v>2.0000000000000001E-4</v>
      </c>
      <c r="M26" s="78">
        <v>2.1999999999999999E-2</v>
      </c>
      <c r="N26" s="78">
        <v>1.0800000000000001E-2</v>
      </c>
    </row>
    <row r="27" spans="2:14">
      <c r="B27" t="s">
        <v>654</v>
      </c>
      <c r="C27" t="s">
        <v>655</v>
      </c>
      <c r="D27" t="s">
        <v>100</v>
      </c>
      <c r="E27" t="s">
        <v>625</v>
      </c>
      <c r="F27" t="s">
        <v>626</v>
      </c>
      <c r="G27" t="s">
        <v>102</v>
      </c>
      <c r="H27" s="77">
        <v>10000</v>
      </c>
      <c r="I27" s="77">
        <v>4313</v>
      </c>
      <c r="J27" s="77">
        <v>0</v>
      </c>
      <c r="K27" s="77">
        <v>431.3</v>
      </c>
      <c r="L27" s="78">
        <v>6.9999999999999999E-4</v>
      </c>
      <c r="M27" s="78">
        <v>1.0800000000000001E-2</v>
      </c>
      <c r="N27" s="78">
        <v>5.3E-3</v>
      </c>
    </row>
    <row r="28" spans="2:14">
      <c r="B28" t="s">
        <v>656</v>
      </c>
      <c r="C28" t="s">
        <v>657</v>
      </c>
      <c r="D28" t="s">
        <v>100</v>
      </c>
      <c r="E28" t="s">
        <v>625</v>
      </c>
      <c r="F28" t="s">
        <v>626</v>
      </c>
      <c r="G28" t="s">
        <v>102</v>
      </c>
      <c r="H28" s="77">
        <v>1250</v>
      </c>
      <c r="I28" s="77">
        <v>10560</v>
      </c>
      <c r="J28" s="77">
        <v>0</v>
      </c>
      <c r="K28" s="77">
        <v>132</v>
      </c>
      <c r="L28" s="78">
        <v>1E-4</v>
      </c>
      <c r="M28" s="78">
        <v>3.3E-3</v>
      </c>
      <c r="N28" s="78">
        <v>1.6000000000000001E-3</v>
      </c>
    </row>
    <row r="29" spans="2:14">
      <c r="B29" t="s">
        <v>658</v>
      </c>
      <c r="C29" t="s">
        <v>659</v>
      </c>
      <c r="D29" t="s">
        <v>100</v>
      </c>
      <c r="E29" t="s">
        <v>629</v>
      </c>
      <c r="F29" t="s">
        <v>626</v>
      </c>
      <c r="G29" t="s">
        <v>102</v>
      </c>
      <c r="H29" s="77">
        <v>20000</v>
      </c>
      <c r="I29" s="77">
        <v>1816</v>
      </c>
      <c r="J29" s="77">
        <v>0</v>
      </c>
      <c r="K29" s="77">
        <v>363.2</v>
      </c>
      <c r="L29" s="78">
        <v>1.1000000000000001E-3</v>
      </c>
      <c r="M29" s="78">
        <v>9.1000000000000004E-3</v>
      </c>
      <c r="N29" s="78">
        <v>4.4999999999999997E-3</v>
      </c>
    </row>
    <row r="30" spans="2:14">
      <c r="B30" t="s">
        <v>660</v>
      </c>
      <c r="C30" t="s">
        <v>661</v>
      </c>
      <c r="D30" t="s">
        <v>100</v>
      </c>
      <c r="E30" t="s">
        <v>629</v>
      </c>
      <c r="F30" t="s">
        <v>626</v>
      </c>
      <c r="G30" t="s">
        <v>102</v>
      </c>
      <c r="H30" s="77">
        <v>35000</v>
      </c>
      <c r="I30" s="77">
        <v>4931</v>
      </c>
      <c r="J30" s="77">
        <v>0</v>
      </c>
      <c r="K30" s="77">
        <v>1725.85</v>
      </c>
      <c r="L30" s="78">
        <v>1.4E-3</v>
      </c>
      <c r="M30" s="78">
        <v>4.3099999999999999E-2</v>
      </c>
      <c r="N30" s="78">
        <v>2.1100000000000001E-2</v>
      </c>
    </row>
    <row r="31" spans="2:14">
      <c r="B31" t="s">
        <v>662</v>
      </c>
      <c r="C31" t="s">
        <v>663</v>
      </c>
      <c r="D31" t="s">
        <v>100</v>
      </c>
      <c r="E31" t="s">
        <v>629</v>
      </c>
      <c r="F31" t="s">
        <v>626</v>
      </c>
      <c r="G31" t="s">
        <v>102</v>
      </c>
      <c r="H31" s="77">
        <v>1750</v>
      </c>
      <c r="I31" s="77">
        <v>3374</v>
      </c>
      <c r="J31" s="77">
        <v>0</v>
      </c>
      <c r="K31" s="77">
        <v>59.045000000000002</v>
      </c>
      <c r="L31" s="78">
        <v>2.9999999999999997E-4</v>
      </c>
      <c r="M31" s="78">
        <v>1.5E-3</v>
      </c>
      <c r="N31" s="78">
        <v>6.9999999999999999E-4</v>
      </c>
    </row>
    <row r="32" spans="2:14">
      <c r="B32" t="s">
        <v>664</v>
      </c>
      <c r="C32" t="s">
        <v>665</v>
      </c>
      <c r="D32" t="s">
        <v>100</v>
      </c>
      <c r="E32" t="s">
        <v>629</v>
      </c>
      <c r="F32" t="s">
        <v>626</v>
      </c>
      <c r="G32" t="s">
        <v>102</v>
      </c>
      <c r="H32" s="77">
        <v>2500</v>
      </c>
      <c r="I32" s="77">
        <v>1586</v>
      </c>
      <c r="J32" s="77">
        <v>0</v>
      </c>
      <c r="K32" s="77">
        <v>39.65</v>
      </c>
      <c r="L32" s="78">
        <v>1E-4</v>
      </c>
      <c r="M32" s="78">
        <v>1E-3</v>
      </c>
      <c r="N32" s="78">
        <v>5.0000000000000001E-4</v>
      </c>
    </row>
    <row r="33" spans="2:14">
      <c r="B33" t="s">
        <v>666</v>
      </c>
      <c r="C33" t="s">
        <v>667</v>
      </c>
      <c r="D33" t="s">
        <v>100</v>
      </c>
      <c r="E33" t="s">
        <v>629</v>
      </c>
      <c r="F33" t="s">
        <v>626</v>
      </c>
      <c r="G33" t="s">
        <v>102</v>
      </c>
      <c r="H33" s="77">
        <v>30000</v>
      </c>
      <c r="I33" s="77">
        <v>5476</v>
      </c>
      <c r="J33" s="77">
        <v>0</v>
      </c>
      <c r="K33" s="77">
        <v>1642.8</v>
      </c>
      <c r="L33" s="78">
        <v>6.9999999999999999E-4</v>
      </c>
      <c r="M33" s="78">
        <v>4.1000000000000002E-2</v>
      </c>
      <c r="N33" s="78">
        <v>2.01E-2</v>
      </c>
    </row>
    <row r="34" spans="2:14">
      <c r="B34" t="s">
        <v>668</v>
      </c>
      <c r="C34" t="s">
        <v>669</v>
      </c>
      <c r="D34" t="s">
        <v>100</v>
      </c>
      <c r="E34" t="s">
        <v>632</v>
      </c>
      <c r="F34" t="s">
        <v>626</v>
      </c>
      <c r="G34" t="s">
        <v>102</v>
      </c>
      <c r="H34" s="77">
        <v>4500</v>
      </c>
      <c r="I34" s="77">
        <v>11310</v>
      </c>
      <c r="J34" s="77">
        <v>0</v>
      </c>
      <c r="K34" s="77">
        <v>508.95</v>
      </c>
      <c r="L34" s="78">
        <v>2.0000000000000001E-4</v>
      </c>
      <c r="M34" s="78">
        <v>1.2699999999999999E-2</v>
      </c>
      <c r="N34" s="78">
        <v>6.1999999999999998E-3</v>
      </c>
    </row>
    <row r="35" spans="2:14">
      <c r="B35" t="s">
        <v>670</v>
      </c>
      <c r="C35" t="s">
        <v>671</v>
      </c>
      <c r="D35" t="s">
        <v>100</v>
      </c>
      <c r="E35" t="s">
        <v>632</v>
      </c>
      <c r="F35" t="s">
        <v>626</v>
      </c>
      <c r="G35" t="s">
        <v>102</v>
      </c>
      <c r="H35" s="77">
        <v>100000</v>
      </c>
      <c r="I35" s="77">
        <v>474</v>
      </c>
      <c r="J35" s="77">
        <v>0</v>
      </c>
      <c r="K35" s="77">
        <v>474</v>
      </c>
      <c r="L35" s="78">
        <v>2.9999999999999997E-4</v>
      </c>
      <c r="M35" s="78">
        <v>1.18E-2</v>
      </c>
      <c r="N35" s="78">
        <v>5.7999999999999996E-3</v>
      </c>
    </row>
    <row r="36" spans="2:14">
      <c r="B36" t="s">
        <v>672</v>
      </c>
      <c r="C36" t="s">
        <v>673</v>
      </c>
      <c r="D36" t="s">
        <v>100</v>
      </c>
      <c r="E36" t="s">
        <v>632</v>
      </c>
      <c r="F36" t="s">
        <v>626</v>
      </c>
      <c r="G36" t="s">
        <v>102</v>
      </c>
      <c r="H36" s="77">
        <v>10000</v>
      </c>
      <c r="I36" s="77">
        <v>9894</v>
      </c>
      <c r="J36" s="77">
        <v>0</v>
      </c>
      <c r="K36" s="77">
        <v>989.4</v>
      </c>
      <c r="L36" s="78">
        <v>2.0000000000000001E-4</v>
      </c>
      <c r="M36" s="78">
        <v>2.47E-2</v>
      </c>
      <c r="N36" s="78">
        <v>1.21E-2</v>
      </c>
    </row>
    <row r="37" spans="2:14">
      <c r="B37" t="s">
        <v>674</v>
      </c>
      <c r="C37" t="s">
        <v>675</v>
      </c>
      <c r="D37" t="s">
        <v>100</v>
      </c>
      <c r="E37" t="s">
        <v>632</v>
      </c>
      <c r="F37" t="s">
        <v>626</v>
      </c>
      <c r="G37" t="s">
        <v>102</v>
      </c>
      <c r="H37" s="77">
        <v>20000</v>
      </c>
      <c r="I37" s="77">
        <v>3461</v>
      </c>
      <c r="J37" s="77">
        <v>0</v>
      </c>
      <c r="K37" s="77">
        <v>692.2</v>
      </c>
      <c r="L37" s="78">
        <v>2.0000000000000001E-4</v>
      </c>
      <c r="M37" s="78">
        <v>1.7299999999999999E-2</v>
      </c>
      <c r="N37" s="78">
        <v>8.5000000000000006E-3</v>
      </c>
    </row>
    <row r="38" spans="2:14">
      <c r="B38" t="s">
        <v>676</v>
      </c>
      <c r="C38" t="s">
        <v>677</v>
      </c>
      <c r="D38" t="s">
        <v>100</v>
      </c>
      <c r="E38" t="s">
        <v>639</v>
      </c>
      <c r="F38" t="s">
        <v>626</v>
      </c>
      <c r="G38" t="s">
        <v>102</v>
      </c>
      <c r="H38" s="77">
        <v>2750</v>
      </c>
      <c r="I38" s="77">
        <v>11310</v>
      </c>
      <c r="J38" s="77">
        <v>0</v>
      </c>
      <c r="K38" s="77">
        <v>311.02499999999998</v>
      </c>
      <c r="L38" s="78">
        <v>1E-4</v>
      </c>
      <c r="M38" s="78">
        <v>7.7999999999999996E-3</v>
      </c>
      <c r="N38" s="78">
        <v>3.8E-3</v>
      </c>
    </row>
    <row r="39" spans="2:14">
      <c r="B39" t="s">
        <v>678</v>
      </c>
      <c r="C39" t="s">
        <v>679</v>
      </c>
      <c r="D39" t="s">
        <v>100</v>
      </c>
      <c r="E39" t="s">
        <v>639</v>
      </c>
      <c r="F39" t="s">
        <v>626</v>
      </c>
      <c r="G39" t="s">
        <v>102</v>
      </c>
      <c r="H39" s="77">
        <v>2500</v>
      </c>
      <c r="I39" s="77">
        <v>10590</v>
      </c>
      <c r="J39" s="77">
        <v>0</v>
      </c>
      <c r="K39" s="77">
        <v>264.75</v>
      </c>
      <c r="L39" s="78">
        <v>1E-4</v>
      </c>
      <c r="M39" s="78">
        <v>6.6E-3</v>
      </c>
      <c r="N39" s="78">
        <v>3.2000000000000002E-3</v>
      </c>
    </row>
    <row r="40" spans="2:14">
      <c r="B40" t="s">
        <v>680</v>
      </c>
      <c r="C40" t="s">
        <v>681</v>
      </c>
      <c r="D40" t="s">
        <v>100</v>
      </c>
      <c r="E40" t="s">
        <v>639</v>
      </c>
      <c r="F40" t="s">
        <v>626</v>
      </c>
      <c r="G40" t="s">
        <v>102</v>
      </c>
      <c r="H40" s="77">
        <v>22500</v>
      </c>
      <c r="I40" s="77">
        <v>6062</v>
      </c>
      <c r="J40" s="77">
        <v>0</v>
      </c>
      <c r="K40" s="77">
        <v>1363.95</v>
      </c>
      <c r="L40" s="78">
        <v>2.0000000000000001E-4</v>
      </c>
      <c r="M40" s="78">
        <v>3.4099999999999998E-2</v>
      </c>
      <c r="N40" s="78">
        <v>1.67E-2</v>
      </c>
    </row>
    <row r="41" spans="2:14">
      <c r="B41" t="s">
        <v>682</v>
      </c>
      <c r="C41" t="s">
        <v>683</v>
      </c>
      <c r="D41" t="s">
        <v>100</v>
      </c>
      <c r="E41" t="s">
        <v>639</v>
      </c>
      <c r="F41" t="s">
        <v>626</v>
      </c>
      <c r="G41" t="s">
        <v>102</v>
      </c>
      <c r="H41" s="77">
        <v>1290</v>
      </c>
      <c r="I41" s="77">
        <v>12790</v>
      </c>
      <c r="J41" s="77">
        <v>0</v>
      </c>
      <c r="K41" s="77">
        <v>164.99100000000001</v>
      </c>
      <c r="L41" s="78">
        <v>0</v>
      </c>
      <c r="M41" s="78">
        <v>4.1000000000000003E-3</v>
      </c>
      <c r="N41" s="78">
        <v>2E-3</v>
      </c>
    </row>
    <row r="42" spans="2:14">
      <c r="B42" t="s">
        <v>684</v>
      </c>
      <c r="C42" t="s">
        <v>685</v>
      </c>
      <c r="D42" t="s">
        <v>100</v>
      </c>
      <c r="E42" t="s">
        <v>639</v>
      </c>
      <c r="F42" t="s">
        <v>626</v>
      </c>
      <c r="G42" t="s">
        <v>102</v>
      </c>
      <c r="H42" s="77">
        <v>21500</v>
      </c>
      <c r="I42" s="77">
        <v>4707</v>
      </c>
      <c r="J42" s="77">
        <v>0</v>
      </c>
      <c r="K42" s="77">
        <v>1012.005</v>
      </c>
      <c r="L42" s="78">
        <v>6.9999999999999999E-4</v>
      </c>
      <c r="M42" s="78">
        <v>2.53E-2</v>
      </c>
      <c r="N42" s="78">
        <v>1.24E-2</v>
      </c>
    </row>
    <row r="43" spans="2:14">
      <c r="B43" t="s">
        <v>686</v>
      </c>
      <c r="C43" t="s">
        <v>687</v>
      </c>
      <c r="D43" t="s">
        <v>100</v>
      </c>
      <c r="E43" t="s">
        <v>639</v>
      </c>
      <c r="F43" t="s">
        <v>626</v>
      </c>
      <c r="G43" t="s">
        <v>102</v>
      </c>
      <c r="H43" s="77">
        <v>5000</v>
      </c>
      <c r="I43" s="77">
        <v>1745</v>
      </c>
      <c r="J43" s="77">
        <v>0</v>
      </c>
      <c r="K43" s="77">
        <v>87.25</v>
      </c>
      <c r="L43" s="78">
        <v>0</v>
      </c>
      <c r="M43" s="78">
        <v>2.2000000000000001E-3</v>
      </c>
      <c r="N43" s="78">
        <v>1.1000000000000001E-3</v>
      </c>
    </row>
    <row r="44" spans="2:14">
      <c r="B44" t="s">
        <v>688</v>
      </c>
      <c r="C44" t="s">
        <v>689</v>
      </c>
      <c r="D44" t="s">
        <v>100</v>
      </c>
      <c r="E44" t="s">
        <v>644</v>
      </c>
      <c r="F44" t="s">
        <v>626</v>
      </c>
      <c r="G44" t="s">
        <v>102</v>
      </c>
      <c r="H44" s="77">
        <v>29500</v>
      </c>
      <c r="I44" s="77">
        <v>1933</v>
      </c>
      <c r="J44" s="77">
        <v>0</v>
      </c>
      <c r="K44" s="77">
        <v>570.23500000000001</v>
      </c>
      <c r="L44" s="78">
        <v>1E-3</v>
      </c>
      <c r="M44" s="78">
        <v>1.4200000000000001E-2</v>
      </c>
      <c r="N44" s="78">
        <v>7.0000000000000001E-3</v>
      </c>
    </row>
    <row r="45" spans="2:14">
      <c r="B45" t="s">
        <v>690</v>
      </c>
      <c r="C45" t="s">
        <v>691</v>
      </c>
      <c r="D45" t="s">
        <v>100</v>
      </c>
      <c r="E45" t="s">
        <v>644</v>
      </c>
      <c r="F45" t="s">
        <v>626</v>
      </c>
      <c r="G45" t="s">
        <v>102</v>
      </c>
      <c r="H45" s="77">
        <v>27500</v>
      </c>
      <c r="I45" s="77">
        <v>3795</v>
      </c>
      <c r="J45" s="77">
        <v>0</v>
      </c>
      <c r="K45" s="77">
        <v>1043.625</v>
      </c>
      <c r="L45" s="78">
        <v>4.0000000000000002E-4</v>
      </c>
      <c r="M45" s="78">
        <v>2.6100000000000002E-2</v>
      </c>
      <c r="N45" s="78">
        <v>1.2800000000000001E-2</v>
      </c>
    </row>
    <row r="46" spans="2:14">
      <c r="B46" t="s">
        <v>692</v>
      </c>
      <c r="C46" t="s">
        <v>693</v>
      </c>
      <c r="D46" t="s">
        <v>100</v>
      </c>
      <c r="E46" t="s">
        <v>644</v>
      </c>
      <c r="F46" t="s">
        <v>626</v>
      </c>
      <c r="G46" t="s">
        <v>102</v>
      </c>
      <c r="H46" s="77">
        <v>1500</v>
      </c>
      <c r="I46" s="77">
        <v>14150</v>
      </c>
      <c r="J46" s="77">
        <v>0</v>
      </c>
      <c r="K46" s="77">
        <v>212.25</v>
      </c>
      <c r="L46" s="78">
        <v>1E-4</v>
      </c>
      <c r="M46" s="78">
        <v>5.3E-3</v>
      </c>
      <c r="N46" s="78">
        <v>2.5999999999999999E-3</v>
      </c>
    </row>
    <row r="47" spans="2:14">
      <c r="B47" s="79" t="s">
        <v>694</v>
      </c>
      <c r="D47" s="16"/>
      <c r="E47" s="16"/>
      <c r="F47" s="16"/>
      <c r="G47" s="16"/>
      <c r="H47" s="81">
        <v>1245000</v>
      </c>
      <c r="J47" s="81">
        <v>0</v>
      </c>
      <c r="K47" s="81">
        <v>5948.7055</v>
      </c>
      <c r="M47" s="80">
        <v>0.14860000000000001</v>
      </c>
      <c r="N47" s="80">
        <v>7.2900000000000006E-2</v>
      </c>
    </row>
    <row r="48" spans="2:14">
      <c r="B48" t="s">
        <v>695</v>
      </c>
      <c r="C48" t="s">
        <v>696</v>
      </c>
      <c r="D48" t="s">
        <v>100</v>
      </c>
      <c r="E48" t="s">
        <v>625</v>
      </c>
      <c r="F48" t="s">
        <v>697</v>
      </c>
      <c r="G48" t="s">
        <v>102</v>
      </c>
      <c r="H48" s="77">
        <v>200000</v>
      </c>
      <c r="I48" s="77">
        <v>372.18</v>
      </c>
      <c r="J48" s="77">
        <v>0</v>
      </c>
      <c r="K48" s="77">
        <v>744.36</v>
      </c>
      <c r="L48" s="78">
        <v>6.9999999999999999E-4</v>
      </c>
      <c r="M48" s="78">
        <v>1.8599999999999998E-2</v>
      </c>
      <c r="N48" s="78">
        <v>9.1000000000000004E-3</v>
      </c>
    </row>
    <row r="49" spans="2:14">
      <c r="B49" t="s">
        <v>698</v>
      </c>
      <c r="C49" t="s">
        <v>699</v>
      </c>
      <c r="D49" t="s">
        <v>100</v>
      </c>
      <c r="E49" t="s">
        <v>625</v>
      </c>
      <c r="F49" t="s">
        <v>697</v>
      </c>
      <c r="G49" t="s">
        <v>102</v>
      </c>
      <c r="H49" s="77">
        <v>425000</v>
      </c>
      <c r="I49" s="77">
        <v>347.41</v>
      </c>
      <c r="J49" s="77">
        <v>0</v>
      </c>
      <c r="K49" s="77">
        <v>1476.4925000000001</v>
      </c>
      <c r="L49" s="78">
        <v>1.4E-3</v>
      </c>
      <c r="M49" s="78">
        <v>3.6900000000000002E-2</v>
      </c>
      <c r="N49" s="78">
        <v>1.8100000000000002E-2</v>
      </c>
    </row>
    <row r="50" spans="2:14">
      <c r="B50" t="s">
        <v>700</v>
      </c>
      <c r="C50" t="s">
        <v>701</v>
      </c>
      <c r="D50" t="s">
        <v>100</v>
      </c>
      <c r="E50" t="s">
        <v>632</v>
      </c>
      <c r="F50" t="s">
        <v>697</v>
      </c>
      <c r="G50" t="s">
        <v>102</v>
      </c>
      <c r="H50" s="77">
        <v>50000</v>
      </c>
      <c r="I50" s="77">
        <v>347.97</v>
      </c>
      <c r="J50" s="77">
        <v>0</v>
      </c>
      <c r="K50" s="77">
        <v>173.98500000000001</v>
      </c>
      <c r="L50" s="78">
        <v>0</v>
      </c>
      <c r="M50" s="78">
        <v>4.3E-3</v>
      </c>
      <c r="N50" s="78">
        <v>2.0999999999999999E-3</v>
      </c>
    </row>
    <row r="51" spans="2:14">
      <c r="B51" t="s">
        <v>702</v>
      </c>
      <c r="C51" t="s">
        <v>703</v>
      </c>
      <c r="D51" t="s">
        <v>100</v>
      </c>
      <c r="E51" t="s">
        <v>632</v>
      </c>
      <c r="F51" t="s">
        <v>697</v>
      </c>
      <c r="G51" t="s">
        <v>102</v>
      </c>
      <c r="H51" s="77">
        <v>75000</v>
      </c>
      <c r="I51" s="77">
        <v>373.41</v>
      </c>
      <c r="J51" s="77">
        <v>0</v>
      </c>
      <c r="K51" s="77">
        <v>280.0575</v>
      </c>
      <c r="L51" s="78">
        <v>1E-4</v>
      </c>
      <c r="M51" s="78">
        <v>7.0000000000000001E-3</v>
      </c>
      <c r="N51" s="78">
        <v>3.3999999999999998E-3</v>
      </c>
    </row>
    <row r="52" spans="2:14">
      <c r="B52" t="s">
        <v>704</v>
      </c>
      <c r="C52" t="s">
        <v>705</v>
      </c>
      <c r="D52" t="s">
        <v>100</v>
      </c>
      <c r="E52" t="s">
        <v>639</v>
      </c>
      <c r="F52" t="s">
        <v>697</v>
      </c>
      <c r="G52" t="s">
        <v>102</v>
      </c>
      <c r="H52" s="77">
        <v>10000</v>
      </c>
      <c r="I52" s="77">
        <v>3927.7</v>
      </c>
      <c r="J52" s="77">
        <v>0</v>
      </c>
      <c r="K52" s="77">
        <v>392.77</v>
      </c>
      <c r="L52" s="78">
        <v>1.1999999999999999E-3</v>
      </c>
      <c r="M52" s="78">
        <v>9.7999999999999997E-3</v>
      </c>
      <c r="N52" s="78">
        <v>4.7999999999999996E-3</v>
      </c>
    </row>
    <row r="53" spans="2:14">
      <c r="B53" t="s">
        <v>706</v>
      </c>
      <c r="C53" t="s">
        <v>707</v>
      </c>
      <c r="D53" t="s">
        <v>100</v>
      </c>
      <c r="E53" t="s">
        <v>639</v>
      </c>
      <c r="F53" t="s">
        <v>697</v>
      </c>
      <c r="G53" t="s">
        <v>102</v>
      </c>
      <c r="H53" s="77">
        <v>300000</v>
      </c>
      <c r="I53" s="77">
        <v>369.81</v>
      </c>
      <c r="J53" s="77">
        <v>0</v>
      </c>
      <c r="K53" s="77">
        <v>1109.43</v>
      </c>
      <c r="L53" s="78">
        <v>2.9999999999999997E-4</v>
      </c>
      <c r="M53" s="78">
        <v>2.7699999999999999E-2</v>
      </c>
      <c r="N53" s="78">
        <v>1.3599999999999999E-2</v>
      </c>
    </row>
    <row r="54" spans="2:14">
      <c r="B54" t="s">
        <v>708</v>
      </c>
      <c r="C54" t="s">
        <v>709</v>
      </c>
      <c r="D54" t="s">
        <v>100</v>
      </c>
      <c r="E54" t="s">
        <v>639</v>
      </c>
      <c r="F54" t="s">
        <v>697</v>
      </c>
      <c r="G54" t="s">
        <v>102</v>
      </c>
      <c r="H54" s="77">
        <v>150000</v>
      </c>
      <c r="I54" s="77">
        <v>348.29</v>
      </c>
      <c r="J54" s="77">
        <v>0</v>
      </c>
      <c r="K54" s="77">
        <v>522.43499999999995</v>
      </c>
      <c r="L54" s="78">
        <v>1E-4</v>
      </c>
      <c r="M54" s="78">
        <v>1.3100000000000001E-2</v>
      </c>
      <c r="N54" s="78">
        <v>6.4000000000000003E-3</v>
      </c>
    </row>
    <row r="55" spans="2:14">
      <c r="B55" t="s">
        <v>710</v>
      </c>
      <c r="C55" t="s">
        <v>711</v>
      </c>
      <c r="D55" t="s">
        <v>100</v>
      </c>
      <c r="E55" t="s">
        <v>644</v>
      </c>
      <c r="F55" t="s">
        <v>697</v>
      </c>
      <c r="G55" t="s">
        <v>102</v>
      </c>
      <c r="H55" s="77">
        <v>20000</v>
      </c>
      <c r="I55" s="77">
        <v>3462.68</v>
      </c>
      <c r="J55" s="77">
        <v>0</v>
      </c>
      <c r="K55" s="77">
        <v>692.53599999999994</v>
      </c>
      <c r="L55" s="78">
        <v>1E-4</v>
      </c>
      <c r="M55" s="78">
        <v>1.7299999999999999E-2</v>
      </c>
      <c r="N55" s="78">
        <v>8.5000000000000006E-3</v>
      </c>
    </row>
    <row r="56" spans="2:14">
      <c r="B56" t="s">
        <v>712</v>
      </c>
      <c r="C56" t="s">
        <v>713</v>
      </c>
      <c r="D56" t="s">
        <v>100</v>
      </c>
      <c r="E56" t="s">
        <v>644</v>
      </c>
      <c r="F56" t="s">
        <v>697</v>
      </c>
      <c r="G56" t="s">
        <v>102</v>
      </c>
      <c r="H56" s="77">
        <v>15000</v>
      </c>
      <c r="I56" s="77">
        <v>3710.93</v>
      </c>
      <c r="J56" s="77">
        <v>0</v>
      </c>
      <c r="K56" s="77">
        <v>556.6395</v>
      </c>
      <c r="L56" s="78">
        <v>5.0000000000000001E-4</v>
      </c>
      <c r="M56" s="78">
        <v>1.3899999999999999E-2</v>
      </c>
      <c r="N56" s="78">
        <v>6.7999999999999996E-3</v>
      </c>
    </row>
    <row r="57" spans="2:14">
      <c r="B57" s="79" t="s">
        <v>714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213</v>
      </c>
      <c r="C58" t="s">
        <v>213</v>
      </c>
      <c r="D58" s="16"/>
      <c r="E58" s="16"/>
      <c r="F58" t="s">
        <v>213</v>
      </c>
      <c r="G58" t="s">
        <v>213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517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213</v>
      </c>
      <c r="C60" t="s">
        <v>213</v>
      </c>
      <c r="D60" s="16"/>
      <c r="E60" s="16"/>
      <c r="F60" t="s">
        <v>213</v>
      </c>
      <c r="G60" t="s">
        <v>213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715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213</v>
      </c>
      <c r="C62" t="s">
        <v>213</v>
      </c>
      <c r="D62" s="16"/>
      <c r="E62" s="16"/>
      <c r="F62" t="s">
        <v>213</v>
      </c>
      <c r="G62" t="s">
        <v>213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218</v>
      </c>
      <c r="D63" s="16"/>
      <c r="E63" s="16"/>
      <c r="F63" s="16"/>
      <c r="G63" s="16"/>
      <c r="H63" s="81">
        <v>10175</v>
      </c>
      <c r="J63" s="81">
        <v>14.823639999999999</v>
      </c>
      <c r="K63" s="81">
        <v>6898.6052650000001</v>
      </c>
      <c r="M63" s="80">
        <v>0.17230000000000001</v>
      </c>
      <c r="N63" s="80">
        <v>8.4500000000000006E-2</v>
      </c>
    </row>
    <row r="64" spans="2:14">
      <c r="B64" s="79" t="s">
        <v>716</v>
      </c>
      <c r="D64" s="16"/>
      <c r="E64" s="16"/>
      <c r="F64" s="16"/>
      <c r="G64" s="16"/>
      <c r="H64" s="81">
        <v>9400</v>
      </c>
      <c r="J64" s="81">
        <v>14.823639999999999</v>
      </c>
      <c r="K64" s="81">
        <v>6698.9381400000002</v>
      </c>
      <c r="M64" s="80">
        <v>0.16739999999999999</v>
      </c>
      <c r="N64" s="80">
        <v>8.2100000000000006E-2</v>
      </c>
    </row>
    <row r="65" spans="2:14">
      <c r="B65" t="s">
        <v>717</v>
      </c>
      <c r="C65" t="s">
        <v>718</v>
      </c>
      <c r="D65" t="s">
        <v>123</v>
      </c>
      <c r="E65" t="s">
        <v>719</v>
      </c>
      <c r="F65" t="s">
        <v>720</v>
      </c>
      <c r="G65" t="s">
        <v>106</v>
      </c>
      <c r="H65" s="77">
        <v>2000</v>
      </c>
      <c r="I65" s="77">
        <v>6920</v>
      </c>
      <c r="J65" s="77">
        <v>0</v>
      </c>
      <c r="K65" s="77">
        <v>484.4</v>
      </c>
      <c r="L65" s="78">
        <v>0</v>
      </c>
      <c r="M65" s="78">
        <v>1.21E-2</v>
      </c>
      <c r="N65" s="78">
        <v>5.8999999999999999E-3</v>
      </c>
    </row>
    <row r="66" spans="2:14">
      <c r="B66" t="s">
        <v>721</v>
      </c>
      <c r="C66" t="s">
        <v>722</v>
      </c>
      <c r="D66" t="s">
        <v>723</v>
      </c>
      <c r="E66" t="s">
        <v>724</v>
      </c>
      <c r="F66" t="s">
        <v>626</v>
      </c>
      <c r="G66" t="s">
        <v>106</v>
      </c>
      <c r="H66" s="77">
        <v>1900</v>
      </c>
      <c r="I66" s="77">
        <v>28028</v>
      </c>
      <c r="J66" s="77">
        <v>2.4199700000000002</v>
      </c>
      <c r="K66" s="77">
        <v>1866.28197</v>
      </c>
      <c r="L66" s="78">
        <v>0</v>
      </c>
      <c r="M66" s="78">
        <v>4.6600000000000003E-2</v>
      </c>
      <c r="N66" s="78">
        <v>2.29E-2</v>
      </c>
    </row>
    <row r="67" spans="2:14">
      <c r="B67" t="s">
        <v>725</v>
      </c>
      <c r="C67" t="s">
        <v>726</v>
      </c>
      <c r="D67" t="s">
        <v>723</v>
      </c>
      <c r="E67" t="s">
        <v>727</v>
      </c>
      <c r="F67" t="s">
        <v>626</v>
      </c>
      <c r="G67" t="s">
        <v>106</v>
      </c>
      <c r="H67" s="77">
        <v>1000</v>
      </c>
      <c r="I67" s="77">
        <v>5581</v>
      </c>
      <c r="J67" s="77">
        <v>0</v>
      </c>
      <c r="K67" s="77">
        <v>195.33500000000001</v>
      </c>
      <c r="L67" s="78">
        <v>0</v>
      </c>
      <c r="M67" s="78">
        <v>4.8999999999999998E-3</v>
      </c>
      <c r="N67" s="78">
        <v>2.3999999999999998E-3</v>
      </c>
    </row>
    <row r="68" spans="2:14">
      <c r="B68" t="s">
        <v>728</v>
      </c>
      <c r="C68" t="s">
        <v>729</v>
      </c>
      <c r="D68" t="s">
        <v>730</v>
      </c>
      <c r="E68" t="s">
        <v>731</v>
      </c>
      <c r="F68" t="s">
        <v>626</v>
      </c>
      <c r="G68" t="s">
        <v>106</v>
      </c>
      <c r="H68" s="77">
        <v>3000</v>
      </c>
      <c r="I68" s="77">
        <v>37725</v>
      </c>
      <c r="J68" s="77">
        <v>12.40367</v>
      </c>
      <c r="K68" s="77">
        <v>3973.5286700000001</v>
      </c>
      <c r="L68" s="78">
        <v>0</v>
      </c>
      <c r="M68" s="78">
        <v>9.9299999999999999E-2</v>
      </c>
      <c r="N68" s="78">
        <v>4.87E-2</v>
      </c>
    </row>
    <row r="69" spans="2:14">
      <c r="B69" t="s">
        <v>732</v>
      </c>
      <c r="C69" t="s">
        <v>733</v>
      </c>
      <c r="D69" t="s">
        <v>730</v>
      </c>
      <c r="E69" t="s">
        <v>734</v>
      </c>
      <c r="F69" t="s">
        <v>626</v>
      </c>
      <c r="G69" t="s">
        <v>106</v>
      </c>
      <c r="H69" s="77">
        <v>1500</v>
      </c>
      <c r="I69" s="77">
        <v>3417</v>
      </c>
      <c r="J69" s="77">
        <v>0</v>
      </c>
      <c r="K69" s="77">
        <v>179.39250000000001</v>
      </c>
      <c r="L69" s="78">
        <v>0</v>
      </c>
      <c r="M69" s="78">
        <v>4.4999999999999997E-3</v>
      </c>
      <c r="N69" s="78">
        <v>2.2000000000000001E-3</v>
      </c>
    </row>
    <row r="70" spans="2:14">
      <c r="B70" s="79" t="s">
        <v>735</v>
      </c>
      <c r="D70" s="16"/>
      <c r="E70" s="16"/>
      <c r="F70" s="16"/>
      <c r="G70" s="16"/>
      <c r="H70" s="81">
        <v>775</v>
      </c>
      <c r="J70" s="81">
        <v>0</v>
      </c>
      <c r="K70" s="81">
        <v>199.667125</v>
      </c>
      <c r="M70" s="80">
        <v>5.0000000000000001E-3</v>
      </c>
      <c r="N70" s="80">
        <v>2.3999999999999998E-3</v>
      </c>
    </row>
    <row r="71" spans="2:14">
      <c r="B71" t="s">
        <v>736</v>
      </c>
      <c r="C71" t="s">
        <v>737</v>
      </c>
      <c r="D71" t="s">
        <v>730</v>
      </c>
      <c r="E71" t="s">
        <v>719</v>
      </c>
      <c r="F71" t="s">
        <v>697</v>
      </c>
      <c r="G71" t="s">
        <v>106</v>
      </c>
      <c r="H71" s="77">
        <v>775</v>
      </c>
      <c r="I71" s="77">
        <v>7361</v>
      </c>
      <c r="J71" s="77">
        <v>0</v>
      </c>
      <c r="K71" s="77">
        <v>199.667125</v>
      </c>
      <c r="L71" s="78">
        <v>0</v>
      </c>
      <c r="M71" s="78">
        <v>5.0000000000000001E-3</v>
      </c>
      <c r="N71" s="78">
        <v>2.3999999999999998E-3</v>
      </c>
    </row>
    <row r="72" spans="2:14">
      <c r="B72" s="79" t="s">
        <v>517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213</v>
      </c>
      <c r="C73" t="s">
        <v>213</v>
      </c>
      <c r="D73" s="16"/>
      <c r="E73" s="16"/>
      <c r="F73" t="s">
        <v>213</v>
      </c>
      <c r="G73" t="s">
        <v>213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715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213</v>
      </c>
      <c r="C75" t="s">
        <v>213</v>
      </c>
      <c r="D75" s="16"/>
      <c r="E75" s="16"/>
      <c r="F75" t="s">
        <v>213</v>
      </c>
      <c r="G75" t="s">
        <v>213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t="s">
        <v>220</v>
      </c>
      <c r="D76" s="16"/>
      <c r="E76" s="16"/>
      <c r="F76" s="16"/>
      <c r="G76" s="16"/>
    </row>
    <row r="77" spans="2:14">
      <c r="B77" t="s">
        <v>259</v>
      </c>
      <c r="D77" s="16"/>
      <c r="E77" s="16"/>
      <c r="F77" s="16"/>
      <c r="G77" s="16"/>
    </row>
    <row r="78" spans="2:14">
      <c r="B78" t="s">
        <v>260</v>
      </c>
      <c r="D78" s="16"/>
      <c r="E78" s="16"/>
      <c r="F78" s="16"/>
      <c r="G78" s="16"/>
    </row>
    <row r="79" spans="2:14">
      <c r="B79" t="s">
        <v>261</v>
      </c>
      <c r="D79" s="16"/>
      <c r="E79" s="16"/>
      <c r="F79" s="16"/>
      <c r="G79" s="16"/>
    </row>
    <row r="80" spans="2:14">
      <c r="B80" t="s">
        <v>262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739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740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741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742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743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742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745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747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754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755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756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759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760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743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744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744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743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772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744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517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742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745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750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751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752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753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750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751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752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753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773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259</v>
      </c>
    </row>
    <row r="43" spans="2:18">
      <c r="B43" t="s">
        <v>260</v>
      </c>
    </row>
    <row r="44" spans="2:18">
      <c r="B44" t="s">
        <v>261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787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787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ExpirationDate xmlns="http://schemas.microsoft.com/sharepoint/v3" xsi:nil="true"/>
    <PublishingStart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D2B9828E-3A6D-49F9-B3C1-E890789A97D7}"/>
</file>

<file path=customXml/itemProps2.xml><?xml version="1.0" encoding="utf-8"?>
<ds:datastoreItem xmlns:ds="http://schemas.openxmlformats.org/officeDocument/2006/customXml" ds:itemID="{C4108A18-059C-408D-B633-3E6D0AD16271}"/>
</file>

<file path=customXml/itemProps3.xml><?xml version="1.0" encoding="utf-8"?>
<ds:datastoreItem xmlns:ds="http://schemas.openxmlformats.org/officeDocument/2006/customXml" ds:itemID="{2FE216B7-DF88-46FC-A31C-B1B415459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2022-07-13T09:08:19Z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