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almo\Desktop\"/>
    </mc:Choice>
  </mc:AlternateContent>
  <bookViews>
    <workbookView xWindow="0" yWindow="105" windowWidth="24240" windowHeight="12585" firstSheet="22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2" i="1" l="1"/>
  <c r="D41" i="1"/>
  <c r="D40" i="1"/>
  <c r="D37" i="1"/>
  <c r="D36" i="1"/>
  <c r="D35" i="1"/>
  <c r="D33" i="1"/>
  <c r="D32" i="1"/>
  <c r="D31" i="1"/>
  <c r="D29" i="1"/>
  <c r="D28" i="1"/>
  <c r="D27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16" i="27"/>
  <c r="C12" i="27"/>
  <c r="D42" i="1" l="1"/>
  <c r="D26" i="1"/>
  <c r="D30" i="1"/>
  <c r="D34" i="1"/>
  <c r="D39" i="1"/>
  <c r="C11" i="27"/>
  <c r="C43" i="1" s="1"/>
  <c r="D43" i="1" s="1"/>
</calcChain>
</file>

<file path=xl/sharedStrings.xml><?xml version="1.0" encoding="utf-8"?>
<sst xmlns="http://schemas.openxmlformats.org/spreadsheetml/2006/main" count="3537" uniqueCount="855">
  <si>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</si>
  <si>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</si>
  <si>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</si>
  <si>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</si>
  <si>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</si>
  <si>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</si>
  <si>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</si>
  <si>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</si>
  <si>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</si>
  <si>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</si>
  <si>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</si>
  <si>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</si>
  <si>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</si>
  <si>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</si>
  <si>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</si>
  <si>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</si>
  <si>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</si>
  <si>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</si>
  <si>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</si>
  <si>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</si>
  <si>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</si>
  <si>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</si>
  <si>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</si>
  <si>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</si>
  <si>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</si>
  <si>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</si>
  <si>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</si>
  <si>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</si>
  <si>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</si>
  <si>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</si>
  <si>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</si>
  <si>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</si>
  <si>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</si>
  <si>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</si>
  <si>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</si>
  <si>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</si>
  <si>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</si>
  <si>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</si>
  <si>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</si>
  <si>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</si>
  <si>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</si>
  <si>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</si>
  <si>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</si>
  <si>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</si>
  <si>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</si>
  <si>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</si>
  <si>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</si>
  <si>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</si>
  <si>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</si>
  <si>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</si>
  <si>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</si>
  <si>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</si>
  <si>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</si>
  <si>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</si>
  <si>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</si>
  <si>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</si>
  <si>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</si>
  <si>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</si>
  <si>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</si>
  <si>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</si>
  <si>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</si>
  <si>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</si>
  <si>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</si>
  <si>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</si>
  <si>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</si>
  <si>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</si>
  <si>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</si>
  <si>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</si>
  <si>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</si>
  <si>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</si>
  <si>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</si>
  <si>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</si>
  <si>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</si>
  <si>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</si>
  <si>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</si>
  <si>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</si>
  <si>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</si>
  <si>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</si>
  <si>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</si>
  <si>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</si>
  <si>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</si>
  <si>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</si>
  <si>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</si>
  <si>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</si>
  <si>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</si>
  <si>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</si>
  <si>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</si>
  <si>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</si>
  <si>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</si>
  <si>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</si>
  <si>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</si>
  <si>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</si>
  <si>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</si>
  <si>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</si>
  <si>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</si>
  <si>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</si>
  <si>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</si>
  <si>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</si>
  <si>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</si>
  <si>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</si>
  <si>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</si>
  <si>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</si>
  <si>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</si>
  <si>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</si>
  <si>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</si>
  <si>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</si>
  <si>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</si>
  <si>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</si>
  <si>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</si>
  <si>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</si>
  <si>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</si>
  <si>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</si>
  <si>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</si>
  <si>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</si>
  <si>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</si>
  <si>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</si>
  <si>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</si>
  <si>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</si>
  <si>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</si>
  <si>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</si>
  <si>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</si>
  <si>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</si>
  <si>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</si>
  <si>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</si>
  <si>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</si>
  <si>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</si>
  <si>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</si>
  <si>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</si>
  <si>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</si>
  <si>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</si>
  <si>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</si>
  <si>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</si>
  <si>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</si>
  <si>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</si>
  <si>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</si>
  <si>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</si>
  <si>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</si>
  <si>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</si>
  <si>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</si>
  <si>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</si>
  <si>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</si>
  <si>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</si>
  <si>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</si>
  <si>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</si>
  <si>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</si>
  <si>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</si>
  <si>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</si>
  <si>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</si>
  <si>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</si>
  <si>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</si>
  <si>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</si>
  <si>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</si>
  <si>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</si>
  <si>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</si>
  <si>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</si>
  <si>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</si>
  <si>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</si>
  <si>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</si>
  <si>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</si>
  <si>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</si>
  <si>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</si>
  <si>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</si>
  <si>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</si>
  <si>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</si>
  <si>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</si>
  <si>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</si>
  <si>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</si>
  <si>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</si>
  <si>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</si>
  <si>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</si>
  <si>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</si>
  <si>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</si>
  <si>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</si>
  <si>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</si>
  <si>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</si>
  <si>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</si>
  <si>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</si>
  <si>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</si>
  <si>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</si>
  <si>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</si>
  <si>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</si>
  <si>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</si>
  <si>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</si>
  <si>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</si>
  <si>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</si>
  <si>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</si>
  <si>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</si>
  <si>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</si>
  <si>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</si>
  <si>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</si>
  <si>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</si>
  <si>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</si>
  <si>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</si>
  <si>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</si>
  <si>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</si>
  <si>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</si>
  <si>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</si>
  <si>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31/03/2022</t>
  </si>
  <si>
    <t>פוליסות משתתפות ברווחים קרן ט' 35011</t>
  </si>
  <si>
    <t>35011 משתתפות קרן ט</t>
  </si>
  <si>
    <t>35011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</si>
  <si>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</si>
  <si>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</si>
  <si>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</si>
  <si>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</si>
  <si>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</si>
  <si>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</si>
  <si>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</si>
  <si>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</si>
  <si>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</si>
  <si>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</si>
  <si>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</si>
  <si>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</si>
  <si>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</si>
  <si>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</si>
  <si>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</si>
  <si>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</si>
  <si>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</si>
  <si>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</si>
  <si>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</si>
  <si>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</si>
  <si>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</si>
  <si>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</si>
  <si>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</si>
  <si>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</si>
  <si>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</si>
  <si>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</si>
  <si>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</si>
  <si>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</si>
  <si>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</si>
  <si>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</si>
  <si>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</si>
  <si>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</si>
  <si>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</si>
  <si>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</si>
  <si>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</si>
  <si>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</si>
  <si>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</si>
  <si>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</si>
  <si>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</si>
  <si>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</si>
  <si>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</si>
  <si>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</si>
  <si>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</si>
  <si>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</si>
  <si>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</si>
  <si>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</si>
  <si>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 אגח 11- מקורות</t>
  </si>
  <si>
    <t>1158476</t>
  </si>
  <si>
    <t>520010869</t>
  </si>
  <si>
    <t>שרותים</t>
  </si>
  <si>
    <t>17/02/20</t>
  </si>
  <si>
    <t>פועלים הנפ אג32- פועלים הנפקות</t>
  </si>
  <si>
    <t>1940535</t>
  </si>
  <si>
    <t>520032640</t>
  </si>
  <si>
    <t>בנקים</t>
  </si>
  <si>
    <t>21/11/19</t>
  </si>
  <si>
    <t>מבני תעש  אגח כ- מבנה נדל"ן</t>
  </si>
  <si>
    <t>2260495</t>
  </si>
  <si>
    <t>520024126</t>
  </si>
  <si>
    <t>נדלן מניב בישראל</t>
  </si>
  <si>
    <t>ilAA</t>
  </si>
  <si>
    <t>26/12/18</t>
  </si>
  <si>
    <t>פועלים הנפקות אג"ח 18- פועלים הנפקות</t>
  </si>
  <si>
    <t>1940600</t>
  </si>
  <si>
    <t>20/06/18</t>
  </si>
  <si>
    <t>אדמה אגח  2</t>
  </si>
  <si>
    <t>1110915</t>
  </si>
  <si>
    <t>520043605</t>
  </si>
  <si>
    <t>כימיה, גומי ופלסטיק</t>
  </si>
  <si>
    <t>ilAA-</t>
  </si>
  <si>
    <t>07/01/13</t>
  </si>
  <si>
    <t>סלע נדל"ן אג3</t>
  </si>
  <si>
    <t>1138973</t>
  </si>
  <si>
    <t>513992529</t>
  </si>
  <si>
    <t>Aa3.il</t>
  </si>
  <si>
    <t>23/12/20</t>
  </si>
  <si>
    <t>גזית גלוב אג11- גזית גלוב</t>
  </si>
  <si>
    <t>1260546</t>
  </si>
  <si>
    <t>520033234</t>
  </si>
  <si>
    <t>נדלן מניב בחו"ל</t>
  </si>
  <si>
    <t>ilA+</t>
  </si>
  <si>
    <t>20/10/20</t>
  </si>
  <si>
    <t>רבוע נדלן אגח ו- רבוע נדלן</t>
  </si>
  <si>
    <t>1140607</t>
  </si>
  <si>
    <t>513765859</t>
  </si>
  <si>
    <t>A1.il</t>
  </si>
  <si>
    <t>08/12/20</t>
  </si>
  <si>
    <t>אשטרום נכ אגח10</t>
  </si>
  <si>
    <t>2510204</t>
  </si>
  <si>
    <t>520036617</t>
  </si>
  <si>
    <t>ilA</t>
  </si>
  <si>
    <t>25/12/18</t>
  </si>
  <si>
    <t>דליה אגח א- דליה אנרגיה</t>
  </si>
  <si>
    <t>1184951</t>
  </si>
  <si>
    <t>516269248</t>
  </si>
  <si>
    <t>אנרגיה</t>
  </si>
  <si>
    <t>A3.il</t>
  </si>
  <si>
    <t>13/03/22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</si>
  <si>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</si>
  <si>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</si>
  <si>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</si>
  <si>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</si>
  <si>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</si>
  <si>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</si>
  <si>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</si>
  <si>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</si>
  <si>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16/03/20</t>
  </si>
  <si>
    <t>דמרי אג"ח 8- דמרי</t>
  </si>
  <si>
    <t>1153725</t>
  </si>
  <si>
    <t>511399388</t>
  </si>
  <si>
    <t>בנייה</t>
  </si>
  <si>
    <t>09/03/20</t>
  </si>
  <si>
    <t>פרטנר     אגח ו- פרטנר</t>
  </si>
  <si>
    <t>1141415</t>
  </si>
  <si>
    <t>520044314</t>
  </si>
  <si>
    <t>אנרג'יקס אגח א- אנרג'יקס</t>
  </si>
  <si>
    <t>1161751</t>
  </si>
  <si>
    <t>513901371</t>
  </si>
  <si>
    <t>אנרגיה מתחדשת</t>
  </si>
  <si>
    <t>15/12/19</t>
  </si>
  <si>
    <t>אשדר      אגח ד- אשדר</t>
  </si>
  <si>
    <t>1135607</t>
  </si>
  <si>
    <t>510609761</t>
  </si>
  <si>
    <t>11/05/15</t>
  </si>
  <si>
    <t>אשטרום קב אגח ב- אשטרום קבוצה</t>
  </si>
  <si>
    <t>1132331</t>
  </si>
  <si>
    <t>510381601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</si>
  <si>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</si>
  <si>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</si>
  <si>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</si>
  <si>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</si>
  <si>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</si>
  <si>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</si>
  <si>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10/07/17</t>
  </si>
  <si>
    <t>אלה פקדון אג1- אלה פקדונות</t>
  </si>
  <si>
    <t>1141662</t>
  </si>
  <si>
    <t>515666881</t>
  </si>
  <si>
    <t>אגח מובנות</t>
  </si>
  <si>
    <t>28/10/18</t>
  </si>
  <si>
    <t>חברה לישראל אג"ח 13</t>
  </si>
  <si>
    <t>5760269</t>
  </si>
  <si>
    <t>520028010</t>
  </si>
  <si>
    <t>השקעה ואחזקות</t>
  </si>
  <si>
    <t>סה"כ אחר</t>
  </si>
  <si>
    <t>סה"כ תל אביב 35</t>
  </si>
  <si>
    <t>או.פי.סי אנרגיה- או.פי.סי אנרגיה</t>
  </si>
  <si>
    <t>1141571</t>
  </si>
  <si>
    <t>514401702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</si>
  <si>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</si>
  <si>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</si>
  <si>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</si>
  <si>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</si>
  <si>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</si>
  <si>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</si>
  <si>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</si>
  <si>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</si>
  <si>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</si>
  <si>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</si>
  <si>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</si>
  <si>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</si>
  <si>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</si>
  <si>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</si>
  <si>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</si>
  <si>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</si>
  <si>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</si>
  <si>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</si>
  <si>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</si>
  <si>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</si>
  <si>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</si>
  <si>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</si>
  <si>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</si>
  <si>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</si>
  <si>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</si>
  <si>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</si>
  <si>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</si>
  <si>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</si>
  <si>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</si>
  <si>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</si>
  <si>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</si>
  <si>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</si>
  <si>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520000118</t>
  </si>
  <si>
    <t>חברה לישראל- חברה לישראל</t>
  </si>
  <si>
    <t>576017</t>
  </si>
  <si>
    <t>איי.סי.אל- איי.סי.אל</t>
  </si>
  <si>
    <t>281014</t>
  </si>
  <si>
    <t>520027830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</si>
  <si>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</si>
  <si>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</si>
  <si>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</si>
  <si>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</si>
  <si>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</si>
  <si>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</si>
  <si>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</si>
  <si>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</si>
  <si>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</si>
  <si>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</si>
  <si>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</si>
  <si>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</si>
  <si>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</si>
  <si>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</si>
  <si>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511659401</t>
  </si>
  <si>
    <t>אלוני חץ- אלוני חץ</t>
  </si>
  <si>
    <t>390013</t>
  </si>
  <si>
    <t>520038506</t>
  </si>
  <si>
    <t>אמות- אמות</t>
  </si>
  <si>
    <t>1097278</t>
  </si>
  <si>
    <t>520026683</t>
  </si>
  <si>
    <t>ביג- ביג</t>
  </si>
  <si>
    <t>1097260</t>
  </si>
  <si>
    <t>513623314</t>
  </si>
  <si>
    <t>מבני תעשיה- מבנה נדל"ן</t>
  </si>
  <si>
    <t>226019</t>
  </si>
  <si>
    <t>מליסרון- מליסרון</t>
  </si>
  <si>
    <t>323014</t>
  </si>
  <si>
    <t>520037789</t>
  </si>
  <si>
    <t>עזריאלי קבוצה- קבוצת עזריאלי</t>
  </si>
  <si>
    <t>1119478</t>
  </si>
  <si>
    <t>510960719</t>
  </si>
  <si>
    <t>טבע- טבע</t>
  </si>
  <si>
    <t>629014</t>
  </si>
  <si>
    <t>520013954</t>
  </si>
  <si>
    <t>פארמה</t>
  </si>
  <si>
    <t>שופרסל- שופרסל</t>
  </si>
  <si>
    <t>777037</t>
  </si>
  <si>
    <t>520022732</t>
  </si>
  <si>
    <t>רשתות שיווק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</si>
  <si>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</si>
  <si>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</si>
  <si>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</si>
  <si>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</si>
  <si>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</si>
  <si>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</si>
  <si>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</si>
  <si>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</si>
  <si>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520041146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</si>
  <si>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</si>
  <si>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</si>
  <si>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</si>
  <si>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</si>
  <si>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</si>
  <si>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</si>
  <si>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</si>
  <si>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</si>
  <si>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</si>
  <si>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</si>
  <si>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</si>
  <si>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</si>
  <si>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</si>
  <si>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</si>
  <si>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דלק קבוצה- דלק קבוצה</t>
  </si>
  <si>
    <t>1084128</t>
  </si>
  <si>
    <t>520044322</t>
  </si>
  <si>
    <t>חיפושי נפט וגז</t>
  </si>
  <si>
    <t>דלק קד יהש- דלק קידוחים יהש</t>
  </si>
  <si>
    <t>475020</t>
  </si>
  <si>
    <t>550013098</t>
  </si>
  <si>
    <t>ישראמקו יהש- ישראמקו יהש</t>
  </si>
  <si>
    <t>232017</t>
  </si>
  <si>
    <t>550010003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</si>
  <si>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</si>
  <si>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</si>
  <si>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</si>
  <si>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</si>
  <si>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</si>
  <si>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</si>
  <si>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</si>
  <si>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גזית גלוב- גזית גלוב</t>
  </si>
  <si>
    <t>126011</t>
  </si>
  <si>
    <t>סאמיט- סאמיט</t>
  </si>
  <si>
    <t>1081686</t>
  </si>
  <si>
    <t>520043720</t>
  </si>
  <si>
    <t>מגה אור- מגה אור</t>
  </si>
  <si>
    <t>1104488</t>
  </si>
  <si>
    <t>513257873</t>
  </si>
  <si>
    <t>ריט 1- ריט1</t>
  </si>
  <si>
    <t>1098920</t>
  </si>
  <si>
    <t>513821488</t>
  </si>
  <si>
    <t>אלקטריאון- אלקטריאון וירלס</t>
  </si>
  <si>
    <t>368019</t>
  </si>
  <si>
    <t>520038126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</si>
  <si>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</si>
  <si>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</si>
  <si>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</si>
  <si>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</si>
  <si>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</si>
  <si>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</si>
  <si>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</si>
  <si>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</si>
  <si>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</si>
  <si>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</si>
  <si>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אלטשולר שחם גמל- אלטשולר שחם גמל ופנסיה</t>
  </si>
  <si>
    <t>1159037</t>
  </si>
  <si>
    <t>513173393</t>
  </si>
  <si>
    <t>שרותים פיננסים</t>
  </si>
  <si>
    <t>ישראכרט- ישראכרט</t>
  </si>
  <si>
    <t>1157403</t>
  </si>
  <si>
    <t>510706153</t>
  </si>
  <si>
    <t>פרטנר- פרטנר</t>
  </si>
  <si>
    <t>1083484</t>
  </si>
  <si>
    <t>סה"כ מניות היתר</t>
  </si>
  <si>
    <t>אימאג'סט- אימאג'סט אינטרנשיונל</t>
  </si>
  <si>
    <t>1183813</t>
  </si>
  <si>
    <t>512737560</t>
  </si>
  <si>
    <t>איי.איי.אם. יהש- איי.איי.אם אינפ</t>
  </si>
  <si>
    <t>1171230</t>
  </si>
  <si>
    <t>540299518</t>
  </si>
  <si>
    <t>השקעות במדעי החיים</t>
  </si>
  <si>
    <t>אדגר- אדגר השקעות</t>
  </si>
  <si>
    <t>1820083</t>
  </si>
  <si>
    <t>520035171</t>
  </si>
  <si>
    <t>אפריקה נכסים- אפי נכסים</t>
  </si>
  <si>
    <t>1091354</t>
  </si>
  <si>
    <t>510560188</t>
  </si>
  <si>
    <t>מגוריט- מגוריט</t>
  </si>
  <si>
    <t>1139195</t>
  </si>
  <si>
    <t>515434074</t>
  </si>
  <si>
    <t>ג'נסל- ג'נסל</t>
  </si>
  <si>
    <t>1169689</t>
  </si>
  <si>
    <t>514579887</t>
  </si>
  <si>
    <t>סה"כ call 001 אופציות</t>
  </si>
  <si>
    <t>Rada Electronic Industries</t>
  </si>
  <si>
    <t>IL0010826506</t>
  </si>
  <si>
    <t>NASDAQ</t>
  </si>
  <si>
    <t>בלומברג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</si>
  <si>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</si>
  <si>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</si>
  <si>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</si>
  <si>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</si>
  <si>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</si>
  <si>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</si>
  <si>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</si>
  <si>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PERION NETWORK</t>
  </si>
  <si>
    <t>IL0010958192</t>
  </si>
  <si>
    <t>5277</t>
  </si>
  <si>
    <t>Software &amp; Services</t>
  </si>
  <si>
    <t>REE  Automotive - בנאמנות- REE</t>
  </si>
  <si>
    <t>IL0011786154</t>
  </si>
  <si>
    <t>514557339</t>
  </si>
  <si>
    <t>Varonis Systems</t>
  </si>
  <si>
    <t>US9222801022</t>
  </si>
  <si>
    <t>5264</t>
  </si>
  <si>
    <t>WIX -  WIX.COM- WIX.COM</t>
  </si>
  <si>
    <t>IL0011301780</t>
  </si>
  <si>
    <t>2275</t>
  </si>
  <si>
    <t>Arbe Robotics- Arbe Robotics</t>
  </si>
  <si>
    <t>US4563571029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</si>
  <si>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</si>
  <si>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</si>
  <si>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</si>
  <si>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</si>
  <si>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</si>
  <si>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</si>
  <si>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</si>
  <si>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</si>
  <si>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</si>
  <si>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</si>
  <si>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GOOG GOOGLE C Class- GOOGLE</t>
  </si>
  <si>
    <t>US02079K1079</t>
  </si>
  <si>
    <t>960</t>
  </si>
  <si>
    <t>TSM - TAIWAN SEMICONDUCTOR- TAIWAN SEMI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</si>
  <si>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</si>
  <si>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</si>
  <si>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</si>
  <si>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</si>
  <si>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</si>
  <si>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</si>
  <si>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</si>
  <si>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</si>
  <si>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</si>
  <si>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</si>
  <si>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</si>
  <si>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</si>
  <si>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</si>
  <si>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</si>
  <si>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</si>
  <si>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</si>
  <si>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</si>
  <si>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</si>
  <si>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תכלית סל (4A) ת"א בנקים- מיטב תכלית</t>
  </si>
  <si>
    <t>1143726</t>
  </si>
  <si>
    <t>513534974</t>
  </si>
  <si>
    <t>סה"כ שמחקות מדדי מניות בחו"ל</t>
  </si>
  <si>
    <t>מור סל S&amp;P 500 מנוטרלת מט"ח- מור קרנות נאמנות</t>
  </si>
  <si>
    <t>1165828</t>
  </si>
  <si>
    <t>514884485</t>
  </si>
  <si>
    <t>פסגות DAX 30 מנוטרל- פסגות קרנות מדד</t>
  </si>
  <si>
    <t>1149830</t>
  </si>
  <si>
    <t>513765339</t>
  </si>
  <si>
    <t>FTSE CHINA 50 (D4) ETF קסם- קסם קרנות נאמנות</t>
  </si>
  <si>
    <t>1146521</t>
  </si>
  <si>
    <t>510938608</t>
  </si>
  <si>
    <t>Indxx China Internet (4D) ETF קסם- קסם קרנות נאמנות</t>
  </si>
  <si>
    <t>1170844</t>
  </si>
  <si>
    <t>MVIS US Listed semico 25 (4D) ETF קסם- קסם קרנות נאמנות</t>
  </si>
  <si>
    <t>1174119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</si>
  <si>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</si>
  <si>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</si>
  <si>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</si>
  <si>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</si>
  <si>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First Trust Nasdaq Cyber ETF</t>
  </si>
  <si>
    <t>US33734X8469</t>
  </si>
  <si>
    <t>3165</t>
  </si>
  <si>
    <t>QQQQ - Nasdaq 100- INVESCO POWERSHARES</t>
  </si>
  <si>
    <t>US46090E1038</t>
  </si>
  <si>
    <t>1290</t>
  </si>
  <si>
    <t>DAXEX  GY - DAX- ISHARES</t>
  </si>
  <si>
    <t>DE0005933931</t>
  </si>
  <si>
    <t>4601</t>
  </si>
  <si>
    <t>JETS ETF- JETS</t>
  </si>
  <si>
    <t>US26922A8421</t>
  </si>
  <si>
    <t>4992</t>
  </si>
  <si>
    <t>CSI-KWEB CHINA</t>
  </si>
  <si>
    <t>US5007673065</t>
  </si>
  <si>
    <t>4868</t>
  </si>
  <si>
    <t>LYXOR EURO STOXX BANKS- LYXOR</t>
  </si>
  <si>
    <t>LU1829219390</t>
  </si>
  <si>
    <t>EURONEXT</t>
  </si>
  <si>
    <t>4617</t>
  </si>
  <si>
    <t>XME - METALS AND MINING</t>
  </si>
  <si>
    <t>US78464A7550</t>
  </si>
  <si>
    <t>970</t>
  </si>
  <si>
    <t>SPY - S&amp;P 500</t>
  </si>
  <si>
    <t>US78462F1030</t>
  </si>
  <si>
    <t>4640</t>
  </si>
  <si>
    <t>XLF - Financial Select- STATE STREET-SPDRS</t>
  </si>
  <si>
    <t>US81369Y6059</t>
  </si>
  <si>
    <t>WISDOMTREE INDIA</t>
  </si>
  <si>
    <t>US97717W4226</t>
  </si>
  <si>
    <t>3115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</si>
  <si>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</si>
  <si>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</si>
  <si>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</si>
  <si>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</si>
  <si>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</si>
  <si>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</si>
  <si>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ilAA+</t>
  </si>
  <si>
    <t>ASHOKA INDIA OPPORTUNITIES</t>
  </si>
  <si>
    <t>IE00BH3N4915</t>
  </si>
  <si>
    <t>5223</t>
  </si>
  <si>
    <t>לא מדורג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</si>
  <si>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</si>
  <si>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</si>
  <si>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</si>
  <si>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</si>
  <si>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</si>
  <si>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SPXW PUT 3850 31/03/2022</t>
  </si>
  <si>
    <t>BBG00ZRQ9R51</t>
  </si>
  <si>
    <t>Other</t>
  </si>
  <si>
    <t>SPXW PUT 4030 31/03/2022</t>
  </si>
  <si>
    <t>BBG012T2T4C5</t>
  </si>
  <si>
    <t>SPXW US P4225 29.04.22</t>
  </si>
  <si>
    <t>BBG0139BLVS6</t>
  </si>
  <si>
    <t>סה"כ מטבע</t>
  </si>
  <si>
    <t>סה"כ סחורות</t>
  </si>
  <si>
    <t>DAX - DFWM2 -17/06/2022</t>
  </si>
  <si>
    <t>DE000C1TL540</t>
  </si>
  <si>
    <t>FTSE 100 - Z M2 - 17/06/2022</t>
  </si>
  <si>
    <t>GB00JH72L283</t>
  </si>
  <si>
    <t>FUT VAL EUR HSBC - רוו"ה מחוזים</t>
  </si>
  <si>
    <t>333740</t>
  </si>
  <si>
    <t>FUT VAL GBP HSB - רוו"ה מחוזים</t>
  </si>
  <si>
    <t>333732</t>
  </si>
  <si>
    <t>FUT VAL HKD HSB - רוו"ה מחוזים</t>
  </si>
  <si>
    <t>333724</t>
  </si>
  <si>
    <t>FUT VAL USD - רוו"ה מחוזים</t>
  </si>
  <si>
    <t>415349</t>
  </si>
  <si>
    <t>HANG SENG INDEX -HIJ2 - 28/04/2022</t>
  </si>
  <si>
    <t>BBG015NSY2Z0</t>
  </si>
  <si>
    <t>RUSSELL2000 -RTYM2- 17/06/22</t>
  </si>
  <si>
    <t>BBG00ZLJPC58</t>
  </si>
  <si>
    <t>S&amp;P500 E-MINI -ESM2-17/06/22</t>
  </si>
  <si>
    <t>BBG00ZLJP660</t>
  </si>
  <si>
    <t>סה"כ קרן מובטחת</t>
  </si>
  <si>
    <t>סה"כ קרן לא מובטחת</t>
  </si>
  <si>
    <t>סה"כ מוצרים מאוגחים</t>
  </si>
  <si>
    <t>סה"כ חץ</t>
  </si>
  <si>
    <t>אג"ח ט' 20/32 - פרמיה 6.21- האוצר - ממשלתית צמודה</t>
  </si>
  <si>
    <t>3920322</t>
  </si>
  <si>
    <t>RF</t>
  </si>
  <si>
    <t>15/06/21</t>
  </si>
  <si>
    <t>אג"ח ט' 20/32 - פרמיה- האוצר - ממשלתית צמודה</t>
  </si>
  <si>
    <t>3920321</t>
  </si>
  <si>
    <t>26/07/20</t>
  </si>
  <si>
    <t>אג"ח ט' 21/33 - פרמיה- האוצר - ממשלתית צמודה</t>
  </si>
  <si>
    <t>3921331</t>
  </si>
  <si>
    <t>26/07/21</t>
  </si>
  <si>
    <t>אג"ח ט' מדד 20/32- האוצר - ממשלתית צמודה</t>
  </si>
  <si>
    <t>392032</t>
  </si>
  <si>
    <t>אג"ח ט' מדד 21/33- האוצר - ממשלתית צמודה</t>
  </si>
  <si>
    <t>392133</t>
  </si>
  <si>
    <t>אג"ח ט' מדד 22\10- האוצר - ממשלתית צמודה</t>
  </si>
  <si>
    <t>391022</t>
  </si>
  <si>
    <t>17/06/20</t>
  </si>
  <si>
    <t>אג"ח ט' מדד 23\11- האוצר - ממשלתית צמודה</t>
  </si>
  <si>
    <t>391123</t>
  </si>
  <si>
    <t>אג"ח ט' מדד 24\12- האוצר - ממשלתית צמודה</t>
  </si>
  <si>
    <t>391224</t>
  </si>
  <si>
    <t>אג"ח ט' מדד 25\13- האוצר - ממשלתית צמודה</t>
  </si>
  <si>
    <t>391325</t>
  </si>
  <si>
    <t>אג"ח ט' מדד 26\14- האוצר - ממשלתית צמודה</t>
  </si>
  <si>
    <t>391426</t>
  </si>
  <si>
    <t>אג"ח ט' מדד 27\15- האוצר - ממשלתית צמודה</t>
  </si>
  <si>
    <t>391527</t>
  </si>
  <si>
    <t>אג"ח ט' מדד 28\16- האוצר - ממשלתית צמודה</t>
  </si>
  <si>
    <t>391628</t>
  </si>
  <si>
    <t>אג"ח ט' מדד 29\17- האוצר - ממשלתית צמודה</t>
  </si>
  <si>
    <t>391729</t>
  </si>
  <si>
    <t>אג"ח ט' מדד 29\17 הפרשה 6.18- האוצר - ממשלתית צמודה</t>
  </si>
  <si>
    <t>3917292</t>
  </si>
  <si>
    <t>אג"ח ט' מדד 29\17 הפרשה- האוצר - ממשלתית צמודה</t>
  </si>
  <si>
    <t>3917291</t>
  </si>
  <si>
    <t>אג"ח ט' מדד 30\18- האוצר - ממשלתית צמודה</t>
  </si>
  <si>
    <t>391830</t>
  </si>
  <si>
    <t>אג"ח ט' מדד 30\18 -פרמיה- האוצר - ממשלתית צמודה</t>
  </si>
  <si>
    <t>3918301</t>
  </si>
  <si>
    <t>אג"ח ט' מדד 31\19- האוצר - ממשלתית צמודה</t>
  </si>
  <si>
    <t>391931</t>
  </si>
  <si>
    <t>אג"ח ט' מדד 31\19 פרמיה- האוצר - ממשלתית צמודה</t>
  </si>
  <si>
    <t>3919311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</si>
  <si>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</si>
  <si>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</si>
  <si>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</si>
  <si>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</si>
  <si>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</si>
  <si>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</si>
  <si>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</si>
  <si>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</si>
  <si>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כלל תעש אג טז-רמ- כלל תעשיות</t>
  </si>
  <si>
    <t>6080238</t>
  </si>
  <si>
    <t>520021874</t>
  </si>
  <si>
    <t>A2.il</t>
  </si>
  <si>
    <t>29/12/19</t>
  </si>
  <si>
    <t>גדות מסף אגא-רמ- גדות</t>
  </si>
  <si>
    <t>1162320</t>
  </si>
  <si>
    <t>520040775</t>
  </si>
  <si>
    <t>מסחר</t>
  </si>
  <si>
    <t>14/01/20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</si>
  <si>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</si>
  <si>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</si>
  <si>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</si>
  <si>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</si>
  <si>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</si>
  <si>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11% חברות הנכס בראון גרמניה- מלונות בראון</t>
  </si>
  <si>
    <t>74195</t>
  </si>
  <si>
    <t>Real Estate</t>
  </si>
  <si>
    <t>סה"כ קרנות הון סיכון</t>
  </si>
  <si>
    <t>First Time 2 קרן- First Time</t>
  </si>
  <si>
    <t>20/01/22</t>
  </si>
  <si>
    <t>ION CROSS OVER קרן- ION</t>
  </si>
  <si>
    <t>07/07/20</t>
  </si>
  <si>
    <t>סה"כ קרנות גידור</t>
  </si>
  <si>
    <t>קרן ברוש- קרן ברוש</t>
  </si>
  <si>
    <t>25/07/18</t>
  </si>
  <si>
    <t>קרן ואר- קרן ואר</t>
  </si>
  <si>
    <t>31/07/18</t>
  </si>
  <si>
    <t>סה"כ קרנות נדל"ן</t>
  </si>
  <si>
    <t>קרן 2 JTLV- קרן 2 JTLV</t>
  </si>
  <si>
    <t>30/09/21</t>
  </si>
  <si>
    <t>סה"כ קרנות השקעה אחרות</t>
  </si>
  <si>
    <t>IDE קרן אלפא 2- קרן אלפא</t>
  </si>
  <si>
    <t>28/02/19</t>
  </si>
  <si>
    <t>IDE קרן אלפא 3- קרן אלפא</t>
  </si>
  <si>
    <t>23/03/20</t>
  </si>
  <si>
    <t>סה"כ קרנות הון סיכון בחו"ל</t>
  </si>
  <si>
    <t>SG VC 3 קרן- SG VC</t>
  </si>
  <si>
    <t>24/05/21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</si>
  <si>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</si>
  <si>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</si>
  <si>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</si>
  <si>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</si>
  <si>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</si>
  <si>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</si>
  <si>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</si>
  <si>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</si>
  <si>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</si>
  <si>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</si>
  <si>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1- Electra Multifamily Investments Fund LP</t>
  </si>
  <si>
    <t>04/06/19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</si>
  <si>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</si>
  <si>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</si>
  <si>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</si>
  <si>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</si>
  <si>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03/01/22</t>
  </si>
  <si>
    <t>קרן הפניקס קו-אינווסט- הפניקס</t>
  </si>
  <si>
    <t>26/08/21</t>
  </si>
  <si>
    <t>קרן ויולה קרדיט 6- קרן ויולה</t>
  </si>
  <si>
    <t>סה"כ כתבי אופציה בישראל</t>
  </si>
  <si>
    <t>סה"כ מט"ח/מט"ח</t>
  </si>
  <si>
    <t>פורוורד אירו/שקל 3.5557 17/05/22 154025</t>
  </si>
  <si>
    <t>154025</t>
  </si>
  <si>
    <t>18/01/22</t>
  </si>
  <si>
    <t>פורוורד אירו/שקל 3.575 17/05/22 154055</t>
  </si>
  <si>
    <t>154055</t>
  </si>
  <si>
    <t>14/03/22</t>
  </si>
  <si>
    <t>פורוורד דולר/שקל 3.113 17/05/22 154024</t>
  </si>
  <si>
    <t>154024</t>
  </si>
  <si>
    <t>פורוורד דולר/שקל 3.17 17/05/22 154027</t>
  </si>
  <si>
    <t>154027</t>
  </si>
  <si>
    <t>26/01/22</t>
  </si>
  <si>
    <t>פורוורד דולר/שקל 3.19565 17/05/22 154067</t>
  </si>
  <si>
    <t>154067</t>
  </si>
  <si>
    <t>29/03/22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</si>
  <si>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</si>
  <si>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</si>
  <si>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</si>
  <si>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</si>
  <si>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</si>
  <si>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10/01/22</t>
  </si>
  <si>
    <t>לונג אינפלציה 08.11.2022 2.585%</t>
  </si>
  <si>
    <t>23482</t>
  </si>
  <si>
    <t>08/11/21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</si>
  <si>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</si>
  <si>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</si>
  <si>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</si>
  <si>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</si>
  <si>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</si>
  <si>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</si>
  <si>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</si>
  <si>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</si>
  <si>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</si>
  <si>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</si>
  <si>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</si>
  <si>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</si>
  <si>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</si>
  <si>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</si>
  <si>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</si>
  <si>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</si>
  <si>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</si>
  <si>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</si>
  <si>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</si>
  <si>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</si>
  <si>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</si>
  <si>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</si>
  <si>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</si>
  <si>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</si>
  <si>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</si>
  <si>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</si>
  <si>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</si>
  <si>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</si>
  <si>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</si>
  <si>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</si>
  <si>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</si>
  <si>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</si>
  <si>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</si>
  <si>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</si>
  <si>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</si>
  <si>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</si>
  <si>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</si>
  <si>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</si>
  <si>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ION 
</t>
  </si>
  <si>
    <t>JTLV2</t>
  </si>
  <si>
    <t>קרן חוב פונטיפקס 4</t>
  </si>
  <si>
    <t>הפניקס קו-אינווסט</t>
  </si>
  <si>
    <t>ויולה קרדיט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</si>
</sst>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_ * #,##0_ ;_ * \-#,##0_ ;_ * &quot;-&quot;??_ ;_ @_ 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Calibri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20" fillId="0" borderId="0" xfId="0" applyFont="1"/>
    <xf numFmtId="167" fontId="20" fillId="0" borderId="0" xfId="11" applyNumberFormat="1" applyFont="1" applyAlignment="1"/>
    <xf numFmtId="43" fontId="21" fillId="0" borderId="0" xfId="11" applyFont="1" applyAlignment="1">
      <alignment horizontal="center" vertical="center" wrapText="1"/>
    </xf>
    <xf numFmtId="14" fontId="0" fillId="0" borderId="0" xfId="0" applyNumberFormat="1" applyFill="1"/>
    <xf numFmtId="0" fontId="1" fillId="0" borderId="0" xfId="0" applyFont="1"/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23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8" t="s">
        <v>4</v>
      </c>
      <c r="C6" s="89"/>
      <c r="D6" s="90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5801.6790361499998</v>
      </c>
      <c r="D11" s="76">
        <f>C11/$C$42</f>
        <v>8.005745872253002E-2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f t="shared" ref="D13:D22" si="0">C13/$C$42</f>
        <v>0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1663.288309732</v>
      </c>
      <c r="D15" s="78">
        <f t="shared" si="0"/>
        <v>2.2951741102934322E-2</v>
      </c>
    </row>
    <row r="16" spans="1:36">
      <c r="A16" s="10" t="s">
        <v>13</v>
      </c>
      <c r="B16" s="70" t="s">
        <v>19</v>
      </c>
      <c r="C16" s="77">
        <v>16711.788569119999</v>
      </c>
      <c r="D16" s="78">
        <f t="shared" si="0"/>
        <v>0.23060622885470883</v>
      </c>
    </row>
    <row r="17" spans="1:4">
      <c r="A17" s="10" t="s">
        <v>13</v>
      </c>
      <c r="B17" s="70" t="s">
        <v>195</v>
      </c>
      <c r="C17" s="77">
        <v>6971.3316318240004</v>
      </c>
      <c r="D17" s="78">
        <f t="shared" si="0"/>
        <v>9.6197512974826371E-2</v>
      </c>
    </row>
    <row r="18" spans="1:4">
      <c r="A18" s="10" t="s">
        <v>13</v>
      </c>
      <c r="B18" s="70" t="s">
        <v>20</v>
      </c>
      <c r="C18" s="77">
        <v>613.16575083999999</v>
      </c>
      <c r="D18" s="78">
        <f t="shared" si="0"/>
        <v>8.4610836763071955E-3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21.882639999999999</v>
      </c>
      <c r="D20" s="78">
        <f t="shared" si="0"/>
        <v>3.0195888769857319E-4</v>
      </c>
    </row>
    <row r="21" spans="1:4">
      <c r="A21" s="10" t="s">
        <v>13</v>
      </c>
      <c r="B21" s="70" t="s">
        <v>23</v>
      </c>
      <c r="C21" s="77">
        <v>227.73855387157741</v>
      </c>
      <c r="D21" s="78">
        <f t="shared" si="0"/>
        <v>3.1425678260549512E-3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29482.404253308905</v>
      </c>
      <c r="D24" s="78">
        <f t="shared" ref="D24:D37" si="1">C24/$C$42</f>
        <v>0.40682815213378465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230.619469248</v>
      </c>
      <c r="D26" s="78">
        <f t="shared" si="1"/>
        <v>3.1823216218774971E-3</v>
      </c>
    </row>
    <row r="27" spans="1:4">
      <c r="A27" s="10" t="s">
        <v>13</v>
      </c>
      <c r="B27" s="70" t="s">
        <v>28</v>
      </c>
      <c r="C27" s="77">
        <v>1218.4225788599251</v>
      </c>
      <c r="D27" s="78">
        <f t="shared" si="1"/>
        <v>1.6813032004336318E-2</v>
      </c>
    </row>
    <row r="28" spans="1:4">
      <c r="A28" s="10" t="s">
        <v>13</v>
      </c>
      <c r="B28" s="70" t="s">
        <v>29</v>
      </c>
      <c r="C28" s="77">
        <v>8329.1263930133628</v>
      </c>
      <c r="D28" s="78">
        <f t="shared" si="1"/>
        <v>0.11493374387803046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-143.28542052302561</v>
      </c>
      <c r="D31" s="78">
        <f t="shared" si="1"/>
        <v>-1.9771977332056429E-3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646.37172354364805</v>
      </c>
      <c r="D33" s="78">
        <f t="shared" si="1"/>
        <v>8.9192934070591867E-3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694.40480516800005</v>
      </c>
      <c r="D37" s="78">
        <f t="shared" si="1"/>
        <v>9.582102643057408E-3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72468.938294156382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1100.0727439979771</v>
      </c>
      <c r="D43" s="78">
        <f t="shared" si="2"/>
        <v>1.5179920803209597E-2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3.4344000000000001</v>
      </c>
    </row>
    <row r="48" spans="1:4">
      <c r="C48" t="s">
        <v>110</v>
      </c>
      <c r="D48">
        <v>3.5236000000000001</v>
      </c>
    </row>
    <row r="49" spans="3:4">
      <c r="C49" t="s">
        <v>203</v>
      </c>
      <c r="D49">
        <v>0.40560000000000002</v>
      </c>
    </row>
    <row r="50" spans="3:4">
      <c r="C50" t="s">
        <v>106</v>
      </c>
      <c r="D50">
        <v>3.1760000000000002</v>
      </c>
    </row>
    <row r="51" spans="3:4">
      <c r="C51" t="s">
        <v>113</v>
      </c>
      <c r="D51">
        <v>4.1683000000000003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300</v>
      </c>
      <c r="H11" s="7"/>
      <c r="I11" s="75">
        <v>21.882639999999999</v>
      </c>
      <c r="J11" s="25"/>
      <c r="K11" s="76">
        <v>1</v>
      </c>
      <c r="L11" s="76">
        <v>2.9999999999999997E-4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643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644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645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344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300</v>
      </c>
      <c r="I21" s="81">
        <v>21.882639999999999</v>
      </c>
      <c r="K21" s="80">
        <v>1</v>
      </c>
      <c r="L21" s="80">
        <v>2.9999999999999997E-4</v>
      </c>
    </row>
    <row r="22" spans="2:12">
      <c r="B22" s="79" t="s">
        <v>643</v>
      </c>
      <c r="C22" s="16"/>
      <c r="D22" s="16"/>
      <c r="E22" s="16"/>
      <c r="G22" s="81">
        <v>300</v>
      </c>
      <c r="I22" s="81">
        <v>21.882639999999999</v>
      </c>
      <c r="K22" s="80">
        <v>1</v>
      </c>
      <c r="L22" s="80">
        <v>2.9999999999999997E-4</v>
      </c>
    </row>
    <row r="23" spans="2:12">
      <c r="B23" t="s">
        <v>646</v>
      </c>
      <c r="C23" t="s">
        <v>647</v>
      </c>
      <c r="D23" t="s">
        <v>123</v>
      </c>
      <c r="E23" t="s">
        <v>648</v>
      </c>
      <c r="F23" t="s">
        <v>106</v>
      </c>
      <c r="G23" s="77">
        <v>-200</v>
      </c>
      <c r="H23" s="77">
        <v>10</v>
      </c>
      <c r="I23" s="77">
        <v>-6.3519999999999993E-2</v>
      </c>
      <c r="J23" s="78">
        <v>0</v>
      </c>
      <c r="K23" s="78">
        <v>-2.8999999999999998E-3</v>
      </c>
      <c r="L23" s="78">
        <v>0</v>
      </c>
    </row>
    <row r="24" spans="2:12">
      <c r="B24" t="s">
        <v>649</v>
      </c>
      <c r="C24" t="s">
        <v>650</v>
      </c>
      <c r="D24" t="s">
        <v>123</v>
      </c>
      <c r="E24" t="s">
        <v>648</v>
      </c>
      <c r="F24" t="s">
        <v>106</v>
      </c>
      <c r="G24" s="77">
        <v>200</v>
      </c>
      <c r="H24" s="77">
        <v>5</v>
      </c>
      <c r="I24" s="77">
        <v>3.1759999999999997E-2</v>
      </c>
      <c r="J24" s="78">
        <v>0</v>
      </c>
      <c r="K24" s="78">
        <v>1.5E-3</v>
      </c>
      <c r="L24" s="78">
        <v>0</v>
      </c>
    </row>
    <row r="25" spans="2:12">
      <c r="B25" t="s">
        <v>651</v>
      </c>
      <c r="C25" t="s">
        <v>652</v>
      </c>
      <c r="D25" t="s">
        <v>123</v>
      </c>
      <c r="E25" t="s">
        <v>648</v>
      </c>
      <c r="F25" t="s">
        <v>106</v>
      </c>
      <c r="G25" s="77">
        <v>300</v>
      </c>
      <c r="H25" s="77">
        <v>2300</v>
      </c>
      <c r="I25" s="77">
        <v>21.914400000000001</v>
      </c>
      <c r="J25" s="78">
        <v>0</v>
      </c>
      <c r="K25" s="78">
        <v>1.0015000000000001</v>
      </c>
      <c r="L25" s="78">
        <v>2.9999999999999997E-4</v>
      </c>
    </row>
    <row r="26" spans="2:12">
      <c r="B26" s="79" t="s">
        <v>653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645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654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344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226</v>
      </c>
      <c r="C33" t="s">
        <v>226</v>
      </c>
      <c r="D33" s="16"/>
      <c r="E33" t="s">
        <v>226</v>
      </c>
      <c r="F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  <c r="E34" s="16"/>
    </row>
    <row r="35" spans="2:12">
      <c r="B35" t="s">
        <v>239</v>
      </c>
      <c r="C35" s="16"/>
      <c r="D35" s="16"/>
      <c r="E35" s="16"/>
    </row>
    <row r="36" spans="2:12">
      <c r="B36" t="s">
        <v>240</v>
      </c>
      <c r="C36" s="16"/>
      <c r="D36" s="16"/>
      <c r="E36" s="16"/>
    </row>
    <row r="37" spans="2:12">
      <c r="B37" t="s">
        <v>241</v>
      </c>
      <c r="C37" s="16"/>
      <c r="D37" s="16"/>
      <c r="E37" s="16"/>
    </row>
    <row r="38" spans="2:12"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61780.93</v>
      </c>
      <c r="H11" s="25"/>
      <c r="I11" s="75">
        <v>227.73855387157741</v>
      </c>
      <c r="J11" s="76">
        <v>1</v>
      </c>
      <c r="K11" s="76">
        <v>3.0999999999999999E-3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61780.93</v>
      </c>
      <c r="H14" s="19"/>
      <c r="I14" s="81">
        <v>227.73855387157741</v>
      </c>
      <c r="J14" s="80">
        <v>1</v>
      </c>
      <c r="K14" s="80">
        <v>3.0999999999999999E-3</v>
      </c>
      <c r="BF14" s="16" t="s">
        <v>126</v>
      </c>
    </row>
    <row r="15" spans="1:60">
      <c r="B15" t="s">
        <v>655</v>
      </c>
      <c r="C15" t="s">
        <v>656</v>
      </c>
      <c r="D15" t="s">
        <v>123</v>
      </c>
      <c r="E15" t="s">
        <v>648</v>
      </c>
      <c r="F15" t="s">
        <v>110</v>
      </c>
      <c r="G15" s="77">
        <v>1</v>
      </c>
      <c r="H15" s="77">
        <v>1.4433</v>
      </c>
      <c r="I15" s="77">
        <v>5.0856118799999998E-5</v>
      </c>
      <c r="J15" s="78">
        <v>0</v>
      </c>
      <c r="K15" s="78">
        <v>0</v>
      </c>
      <c r="BF15" s="16" t="s">
        <v>127</v>
      </c>
    </row>
    <row r="16" spans="1:60">
      <c r="B16" t="s">
        <v>657</v>
      </c>
      <c r="C16" t="s">
        <v>658</v>
      </c>
      <c r="D16" t="s">
        <v>123</v>
      </c>
      <c r="E16" t="s">
        <v>648</v>
      </c>
      <c r="F16" t="s">
        <v>113</v>
      </c>
      <c r="G16" s="77">
        <v>1</v>
      </c>
      <c r="H16" s="77">
        <v>0.74860000000000004</v>
      </c>
      <c r="I16" s="77">
        <v>3.1203893800000002E-5</v>
      </c>
      <c r="J16" s="78">
        <v>0</v>
      </c>
      <c r="K16" s="78">
        <v>0</v>
      </c>
      <c r="BF16" s="16" t="s">
        <v>128</v>
      </c>
    </row>
    <row r="17" spans="2:58">
      <c r="B17" t="s">
        <v>659</v>
      </c>
      <c r="C17" t="s">
        <v>660</v>
      </c>
      <c r="D17" t="s">
        <v>123</v>
      </c>
      <c r="E17" t="s">
        <v>648</v>
      </c>
      <c r="F17" t="s">
        <v>110</v>
      </c>
      <c r="G17" s="77">
        <v>2924.91</v>
      </c>
      <c r="H17" s="77">
        <v>100</v>
      </c>
      <c r="I17" s="77">
        <v>10.306212876</v>
      </c>
      <c r="J17" s="78">
        <v>4.53E-2</v>
      </c>
      <c r="K17" s="78">
        <v>1E-4</v>
      </c>
      <c r="BF17" s="16" t="s">
        <v>129</v>
      </c>
    </row>
    <row r="18" spans="2:58">
      <c r="B18" t="s">
        <v>661</v>
      </c>
      <c r="C18" t="s">
        <v>662</v>
      </c>
      <c r="D18" t="s">
        <v>123</v>
      </c>
      <c r="E18" t="s">
        <v>648</v>
      </c>
      <c r="F18" t="s">
        <v>113</v>
      </c>
      <c r="G18" s="77">
        <v>4065</v>
      </c>
      <c r="H18" s="77">
        <v>100</v>
      </c>
      <c r="I18" s="77">
        <v>16.944139499999999</v>
      </c>
      <c r="J18" s="78">
        <v>7.4399999999999994E-2</v>
      </c>
      <c r="K18" s="78">
        <v>2.0000000000000001E-4</v>
      </c>
      <c r="BF18" s="16" t="s">
        <v>130</v>
      </c>
    </row>
    <row r="19" spans="2:58">
      <c r="B19" t="s">
        <v>663</v>
      </c>
      <c r="C19" t="s">
        <v>664</v>
      </c>
      <c r="D19" t="s">
        <v>123</v>
      </c>
      <c r="E19" t="s">
        <v>648</v>
      </c>
      <c r="F19" t="s">
        <v>203</v>
      </c>
      <c r="G19" s="77">
        <v>-9565.5300000000007</v>
      </c>
      <c r="H19" s="77">
        <v>100</v>
      </c>
      <c r="I19" s="77">
        <v>-3.8797789680000001</v>
      </c>
      <c r="J19" s="78">
        <v>-1.7000000000000001E-2</v>
      </c>
      <c r="K19" s="78">
        <v>-1E-4</v>
      </c>
      <c r="BF19" s="16" t="s">
        <v>131</v>
      </c>
    </row>
    <row r="20" spans="2:58">
      <c r="B20" t="s">
        <v>665</v>
      </c>
      <c r="C20" t="s">
        <v>666</v>
      </c>
      <c r="D20" t="s">
        <v>123</v>
      </c>
      <c r="E20" t="s">
        <v>648</v>
      </c>
      <c r="F20" t="s">
        <v>106</v>
      </c>
      <c r="G20" s="77">
        <v>64347.55</v>
      </c>
      <c r="H20" s="77">
        <v>100</v>
      </c>
      <c r="I20" s="77">
        <v>204.36781880000001</v>
      </c>
      <c r="J20" s="78">
        <v>0.89739999999999998</v>
      </c>
      <c r="K20" s="78">
        <v>2.8E-3</v>
      </c>
      <c r="BF20" s="16" t="s">
        <v>132</v>
      </c>
    </row>
    <row r="21" spans="2:58">
      <c r="B21" t="s">
        <v>667</v>
      </c>
      <c r="C21" t="s">
        <v>668</v>
      </c>
      <c r="D21" t="s">
        <v>123</v>
      </c>
      <c r="E21" t="s">
        <v>648</v>
      </c>
      <c r="F21" t="s">
        <v>203</v>
      </c>
      <c r="G21" s="77">
        <v>1</v>
      </c>
      <c r="H21" s="77">
        <v>2.1989999999999998</v>
      </c>
      <c r="I21" s="77">
        <v>8.9191439999999994E-6</v>
      </c>
      <c r="J21" s="78">
        <v>0</v>
      </c>
      <c r="K21" s="78">
        <v>0</v>
      </c>
      <c r="BF21" s="16" t="s">
        <v>123</v>
      </c>
    </row>
    <row r="22" spans="2:58">
      <c r="B22" t="s">
        <v>669</v>
      </c>
      <c r="C22" t="s">
        <v>670</v>
      </c>
      <c r="D22" t="s">
        <v>123</v>
      </c>
      <c r="E22" t="s">
        <v>648</v>
      </c>
      <c r="F22" t="s">
        <v>106</v>
      </c>
      <c r="G22" s="77">
        <v>2</v>
      </c>
      <c r="H22" s="77">
        <v>0.20663999999999999</v>
      </c>
      <c r="I22" s="77">
        <v>1.31257728E-5</v>
      </c>
      <c r="J22" s="78">
        <v>0</v>
      </c>
      <c r="K22" s="78">
        <v>0</v>
      </c>
    </row>
    <row r="23" spans="2:58">
      <c r="B23" t="s">
        <v>671</v>
      </c>
      <c r="C23" t="s">
        <v>672</v>
      </c>
      <c r="D23" t="s">
        <v>123</v>
      </c>
      <c r="E23" t="s">
        <v>648</v>
      </c>
      <c r="F23" t="s">
        <v>106</v>
      </c>
      <c r="G23" s="77">
        <v>4</v>
      </c>
      <c r="H23" s="77">
        <v>0.45307500000000001</v>
      </c>
      <c r="I23" s="77">
        <v>5.7558647999999999E-5</v>
      </c>
      <c r="J23" s="78">
        <v>0</v>
      </c>
      <c r="K23" s="78">
        <v>0</v>
      </c>
    </row>
    <row r="24" spans="2:58">
      <c r="B24" t="s">
        <v>233</v>
      </c>
      <c r="C24" s="19"/>
      <c r="D24" s="19"/>
      <c r="E24" s="19"/>
      <c r="F24" s="19"/>
      <c r="G24" s="19"/>
      <c r="H24" s="19"/>
    </row>
    <row r="25" spans="2:58">
      <c r="B25" t="s">
        <v>239</v>
      </c>
      <c r="C25" s="19"/>
      <c r="D25" s="19"/>
      <c r="E25" s="19"/>
      <c r="F25" s="19"/>
      <c r="G25" s="19"/>
      <c r="H25" s="19"/>
    </row>
    <row r="26" spans="2:58">
      <c r="B26" t="s">
        <v>240</v>
      </c>
      <c r="C26" s="19"/>
      <c r="D26" s="19"/>
      <c r="E26" s="19"/>
      <c r="F26" s="19"/>
      <c r="G26" s="19"/>
      <c r="H26" s="19"/>
    </row>
    <row r="27" spans="2:58">
      <c r="B27" t="s">
        <v>241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673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226</v>
      </c>
      <c r="C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674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226</v>
      </c>
      <c r="C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675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226</v>
      </c>
      <c r="C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226</v>
      </c>
      <c r="C19" t="s">
        <v>226</v>
      </c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226</v>
      </c>
      <c r="C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226</v>
      </c>
      <c r="C21" t="s">
        <v>226</v>
      </c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673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226</v>
      </c>
      <c r="C24" t="s">
        <v>226</v>
      </c>
      <c r="E24" t="s">
        <v>226</v>
      </c>
      <c r="H24" s="77">
        <v>0</v>
      </c>
      <c r="I24" t="s">
        <v>226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674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226</v>
      </c>
      <c r="C26" t="s">
        <v>226</v>
      </c>
      <c r="E26" t="s">
        <v>226</v>
      </c>
      <c r="H26" s="77">
        <v>0</v>
      </c>
      <c r="I26" t="s">
        <v>226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675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226</v>
      </c>
      <c r="C29" t="s">
        <v>226</v>
      </c>
      <c r="E29" t="s">
        <v>226</v>
      </c>
      <c r="H29" s="77">
        <v>0</v>
      </c>
      <c r="I29" t="s">
        <v>226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226</v>
      </c>
      <c r="C30" t="s">
        <v>226</v>
      </c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226</v>
      </c>
      <c r="C31" t="s">
        <v>226</v>
      </c>
      <c r="E31" t="s">
        <v>226</v>
      </c>
      <c r="H31" s="77">
        <v>0</v>
      </c>
      <c r="I31" t="s">
        <v>226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233</v>
      </c>
    </row>
    <row r="33" spans="2:2">
      <c r="B33" t="s">
        <v>239</v>
      </c>
    </row>
    <row r="34" spans="2:2">
      <c r="B34" t="s">
        <v>240</v>
      </c>
    </row>
    <row r="35" spans="2:2">
      <c r="B35" t="s">
        <v>241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8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8.16</v>
      </c>
      <c r="H11" s="7"/>
      <c r="I11" s="7"/>
      <c r="J11" s="76">
        <v>-1.44E-2</v>
      </c>
      <c r="K11" s="75">
        <v>16948501.32</v>
      </c>
      <c r="L11" s="7"/>
      <c r="M11" s="75">
        <v>29482.404253308905</v>
      </c>
      <c r="N11" s="7"/>
      <c r="O11" s="76">
        <v>1</v>
      </c>
      <c r="P11" s="76">
        <v>0.40679999999999999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8.16</v>
      </c>
      <c r="J12" s="80">
        <v>-1.44E-2</v>
      </c>
      <c r="K12" s="81">
        <v>16948501.32</v>
      </c>
      <c r="M12" s="81">
        <v>29482.404253308905</v>
      </c>
      <c r="O12" s="80">
        <v>1</v>
      </c>
      <c r="P12" s="80">
        <v>0.40679999999999999</v>
      </c>
    </row>
    <row r="13" spans="2:72">
      <c r="B13" s="79" t="s">
        <v>676</v>
      </c>
      <c r="G13" s="81">
        <v>8.16</v>
      </c>
      <c r="J13" s="80">
        <v>-1.44E-2</v>
      </c>
      <c r="K13" s="81">
        <v>16948501.32</v>
      </c>
      <c r="M13" s="81">
        <v>29482.404253308905</v>
      </c>
      <c r="O13" s="80">
        <v>1</v>
      </c>
      <c r="P13" s="80">
        <v>0.40679999999999999</v>
      </c>
    </row>
    <row r="14" spans="2:72">
      <c r="B14" t="s">
        <v>677</v>
      </c>
      <c r="C14" t="s">
        <v>678</v>
      </c>
      <c r="D14" t="s">
        <v>679</v>
      </c>
      <c r="F14" t="s">
        <v>680</v>
      </c>
      <c r="H14" t="s">
        <v>102</v>
      </c>
      <c r="I14" s="78">
        <v>0</v>
      </c>
      <c r="J14" s="78">
        <v>0</v>
      </c>
      <c r="K14" s="77">
        <v>-1253391.97</v>
      </c>
      <c r="L14" s="77">
        <v>92.807366849178877</v>
      </c>
      <c r="M14" s="77">
        <v>-1163.24008365605</v>
      </c>
      <c r="N14" s="78">
        <v>0</v>
      </c>
      <c r="O14" s="78">
        <v>-3.95E-2</v>
      </c>
      <c r="P14" s="78">
        <v>-1.61E-2</v>
      </c>
    </row>
    <row r="15" spans="2:72">
      <c r="B15" t="s">
        <v>681</v>
      </c>
      <c r="C15" t="s">
        <v>682</v>
      </c>
      <c r="D15" t="s">
        <v>679</v>
      </c>
      <c r="F15" t="s">
        <v>683</v>
      </c>
      <c r="H15" t="s">
        <v>102</v>
      </c>
      <c r="I15" s="78">
        <v>0.04</v>
      </c>
      <c r="J15" s="78">
        <v>0</v>
      </c>
      <c r="K15" s="77">
        <v>-909362</v>
      </c>
      <c r="L15" s="77">
        <v>86.014145562396934</v>
      </c>
      <c r="M15" s="77">
        <v>-782.17995436912395</v>
      </c>
      <c r="N15" s="78">
        <v>0</v>
      </c>
      <c r="O15" s="78">
        <v>-2.6499999999999999E-2</v>
      </c>
      <c r="P15" s="78">
        <v>-1.0800000000000001E-2</v>
      </c>
    </row>
    <row r="16" spans="2:72">
      <c r="B16" t="s">
        <v>684</v>
      </c>
      <c r="C16" t="s">
        <v>685</v>
      </c>
      <c r="D16" t="s">
        <v>679</v>
      </c>
      <c r="F16" t="s">
        <v>686</v>
      </c>
      <c r="H16" t="s">
        <v>102</v>
      </c>
      <c r="I16" s="78">
        <v>0</v>
      </c>
      <c r="J16" s="78">
        <v>0</v>
      </c>
      <c r="K16" s="77">
        <v>-2022244</v>
      </c>
      <c r="L16" s="77">
        <v>94.341775039926432</v>
      </c>
      <c r="M16" s="77">
        <v>-1907.82088523841</v>
      </c>
      <c r="N16" s="78">
        <v>0</v>
      </c>
      <c r="O16" s="78">
        <v>-6.4699999999999994E-2</v>
      </c>
      <c r="P16" s="78">
        <v>-2.63E-2</v>
      </c>
    </row>
    <row r="17" spans="2:16">
      <c r="B17" t="s">
        <v>687</v>
      </c>
      <c r="C17" t="s">
        <v>688</v>
      </c>
      <c r="D17" t="s">
        <v>679</v>
      </c>
      <c r="F17" t="s">
        <v>680</v>
      </c>
      <c r="G17" s="77">
        <v>8.8800000000000008</v>
      </c>
      <c r="H17" t="s">
        <v>102</v>
      </c>
      <c r="I17" s="78">
        <v>0.04</v>
      </c>
      <c r="J17" s="78">
        <v>-6.0000000000000001E-3</v>
      </c>
      <c r="K17" s="77">
        <v>3865870.73</v>
      </c>
      <c r="L17" s="77">
        <v>155.53048464618189</v>
      </c>
      <c r="M17" s="77">
        <v>6012.6074821638904</v>
      </c>
      <c r="N17" s="78">
        <v>0</v>
      </c>
      <c r="O17" s="78">
        <v>0.2039</v>
      </c>
      <c r="P17" s="78">
        <v>8.3000000000000004E-2</v>
      </c>
    </row>
    <row r="18" spans="2:16">
      <c r="B18" t="s">
        <v>689</v>
      </c>
      <c r="C18" t="s">
        <v>690</v>
      </c>
      <c r="D18" t="s">
        <v>679</v>
      </c>
      <c r="F18" t="s">
        <v>686</v>
      </c>
      <c r="G18" s="77">
        <v>9.6300000000000008</v>
      </c>
      <c r="H18" t="s">
        <v>102</v>
      </c>
      <c r="I18" s="78">
        <v>0.04</v>
      </c>
      <c r="J18" s="78">
        <v>-4.8999999999999998E-3</v>
      </c>
      <c r="K18" s="77">
        <v>3638438.69</v>
      </c>
      <c r="L18" s="77">
        <v>155.94728335705335</v>
      </c>
      <c r="M18" s="77">
        <v>5674.0462936669601</v>
      </c>
      <c r="N18" s="78">
        <v>0</v>
      </c>
      <c r="O18" s="78">
        <v>0.1925</v>
      </c>
      <c r="P18" s="78">
        <v>7.8299999999999995E-2</v>
      </c>
    </row>
    <row r="19" spans="2:16">
      <c r="B19" t="s">
        <v>691</v>
      </c>
      <c r="C19" t="s">
        <v>692</v>
      </c>
      <c r="D19" t="s">
        <v>679</v>
      </c>
      <c r="F19" t="s">
        <v>693</v>
      </c>
      <c r="G19" s="77">
        <v>0.32</v>
      </c>
      <c r="H19" t="s">
        <v>102</v>
      </c>
      <c r="I19" s="78">
        <v>0.04</v>
      </c>
      <c r="J19" s="78">
        <v>-3.9E-2</v>
      </c>
      <c r="K19" s="77">
        <v>2153350.64</v>
      </c>
      <c r="L19" s="77">
        <v>114.94687163303604</v>
      </c>
      <c r="M19" s="77">
        <v>2475.2091959699601</v>
      </c>
      <c r="N19" s="78">
        <v>0</v>
      </c>
      <c r="O19" s="78">
        <v>8.4000000000000005E-2</v>
      </c>
      <c r="P19" s="78">
        <v>3.4200000000000001E-2</v>
      </c>
    </row>
    <row r="20" spans="2:16">
      <c r="B20" t="s">
        <v>694</v>
      </c>
      <c r="C20" t="s">
        <v>695</v>
      </c>
      <c r="D20" t="s">
        <v>679</v>
      </c>
      <c r="F20" t="s">
        <v>693</v>
      </c>
      <c r="G20" s="77">
        <v>1.29</v>
      </c>
      <c r="H20" t="s">
        <v>102</v>
      </c>
      <c r="I20" s="78">
        <v>0.04</v>
      </c>
      <c r="J20" s="78">
        <v>-2.3599999999999999E-2</v>
      </c>
      <c r="K20" s="77">
        <v>1053078.2</v>
      </c>
      <c r="L20" s="77">
        <v>117.60861590987071</v>
      </c>
      <c r="M20" s="77">
        <v>1238.51069546858</v>
      </c>
      <c r="N20" s="78">
        <v>0</v>
      </c>
      <c r="O20" s="78">
        <v>4.2000000000000003E-2</v>
      </c>
      <c r="P20" s="78">
        <v>1.7100000000000001E-2</v>
      </c>
    </row>
    <row r="21" spans="2:16">
      <c r="B21" t="s">
        <v>696</v>
      </c>
      <c r="C21" t="s">
        <v>697</v>
      </c>
      <c r="D21" t="s">
        <v>679</v>
      </c>
      <c r="F21" t="s">
        <v>693</v>
      </c>
      <c r="G21" s="77">
        <v>1.77</v>
      </c>
      <c r="H21" t="s">
        <v>102</v>
      </c>
      <c r="I21" s="78">
        <v>0.04</v>
      </c>
      <c r="J21" s="78">
        <v>-2.2800000000000001E-2</v>
      </c>
      <c r="K21" s="77">
        <v>826749</v>
      </c>
      <c r="L21" s="77">
        <v>119.26301259899243</v>
      </c>
      <c r="M21" s="77">
        <v>986.005764032044</v>
      </c>
      <c r="N21" s="78">
        <v>0</v>
      </c>
      <c r="O21" s="78">
        <v>3.3399999999999999E-2</v>
      </c>
      <c r="P21" s="78">
        <v>1.3599999999999999E-2</v>
      </c>
    </row>
    <row r="22" spans="2:16">
      <c r="B22" t="s">
        <v>698</v>
      </c>
      <c r="C22" t="s">
        <v>699</v>
      </c>
      <c r="D22" t="s">
        <v>679</v>
      </c>
      <c r="F22" t="s">
        <v>693</v>
      </c>
      <c r="G22" s="77">
        <v>3.14</v>
      </c>
      <c r="H22" t="s">
        <v>102</v>
      </c>
      <c r="I22" s="78">
        <v>0.04</v>
      </c>
      <c r="J22" s="78">
        <v>-1.9300000000000001E-2</v>
      </c>
      <c r="K22" s="77">
        <v>1212912</v>
      </c>
      <c r="L22" s="77">
        <v>125.84610912166093</v>
      </c>
      <c r="M22" s="77">
        <v>1526.4025590697199</v>
      </c>
      <c r="N22" s="78">
        <v>0</v>
      </c>
      <c r="O22" s="78">
        <v>5.1799999999999999E-2</v>
      </c>
      <c r="P22" s="78">
        <v>2.1100000000000001E-2</v>
      </c>
    </row>
    <row r="23" spans="2:16">
      <c r="B23" t="s">
        <v>700</v>
      </c>
      <c r="C23" t="s">
        <v>701</v>
      </c>
      <c r="D23" t="s">
        <v>679</v>
      </c>
      <c r="F23" t="s">
        <v>693</v>
      </c>
      <c r="G23" s="77">
        <v>4.0199999999999996</v>
      </c>
      <c r="H23" t="s">
        <v>102</v>
      </c>
      <c r="I23" s="78">
        <v>0.04</v>
      </c>
      <c r="J23" s="78">
        <v>-1.6299999999999999E-2</v>
      </c>
      <c r="K23" s="77">
        <v>131255</v>
      </c>
      <c r="L23" s="77">
        <v>130.5092593959674</v>
      </c>
      <c r="M23" s="77">
        <v>171.299928420177</v>
      </c>
      <c r="N23" s="78">
        <v>0</v>
      </c>
      <c r="O23" s="78">
        <v>5.7999999999999996E-3</v>
      </c>
      <c r="P23" s="78">
        <v>2.3999999999999998E-3</v>
      </c>
    </row>
    <row r="24" spans="2:16">
      <c r="B24" t="s">
        <v>702</v>
      </c>
      <c r="C24" t="s">
        <v>703</v>
      </c>
      <c r="D24" t="s">
        <v>679</v>
      </c>
      <c r="F24" t="s">
        <v>693</v>
      </c>
      <c r="G24" s="77">
        <v>4.88</v>
      </c>
      <c r="H24" t="s">
        <v>102</v>
      </c>
      <c r="I24" s="78">
        <v>0.04</v>
      </c>
      <c r="J24" s="78">
        <v>-1.3899999999999999E-2</v>
      </c>
      <c r="K24" s="77">
        <v>970017.61</v>
      </c>
      <c r="L24" s="77">
        <v>135.55552344959696</v>
      </c>
      <c r="M24" s="77">
        <v>1314.91244878877</v>
      </c>
      <c r="N24" s="78">
        <v>0</v>
      </c>
      <c r="O24" s="78">
        <v>4.4600000000000001E-2</v>
      </c>
      <c r="P24" s="78">
        <v>1.8100000000000002E-2</v>
      </c>
    </row>
    <row r="25" spans="2:16">
      <c r="B25" t="s">
        <v>704</v>
      </c>
      <c r="C25" t="s">
        <v>705</v>
      </c>
      <c r="D25" t="s">
        <v>679</v>
      </c>
      <c r="F25" t="s">
        <v>693</v>
      </c>
      <c r="G25" s="77">
        <v>5.72</v>
      </c>
      <c r="H25" t="s">
        <v>102</v>
      </c>
      <c r="I25" s="78">
        <v>0.04</v>
      </c>
      <c r="J25" s="78">
        <v>-1.1900000000000001E-2</v>
      </c>
      <c r="K25" s="77">
        <v>1347294.69</v>
      </c>
      <c r="L25" s="77">
        <v>140.87968327554233</v>
      </c>
      <c r="M25" s="77">
        <v>1898.0644920602001</v>
      </c>
      <c r="N25" s="78">
        <v>0</v>
      </c>
      <c r="O25" s="78">
        <v>6.4399999999999999E-2</v>
      </c>
      <c r="P25" s="78">
        <v>2.6200000000000001E-2</v>
      </c>
    </row>
    <row r="26" spans="2:16">
      <c r="B26" t="s">
        <v>706</v>
      </c>
      <c r="C26" t="s">
        <v>707</v>
      </c>
      <c r="D26" t="s">
        <v>679</v>
      </c>
      <c r="F26" t="s">
        <v>693</v>
      </c>
      <c r="G26" s="77">
        <v>6.54</v>
      </c>
      <c r="H26" t="s">
        <v>102</v>
      </c>
      <c r="I26" s="78">
        <v>0.04</v>
      </c>
      <c r="J26" s="78">
        <v>-1.0200000000000001E-2</v>
      </c>
      <c r="K26" s="77">
        <v>6089029.9100000001</v>
      </c>
      <c r="L26" s="77">
        <v>146.15286721059366</v>
      </c>
      <c r="M26" s="77">
        <v>8899.29179877563</v>
      </c>
      <c r="N26" s="78">
        <v>0</v>
      </c>
      <c r="O26" s="78">
        <v>0.3019</v>
      </c>
      <c r="P26" s="78">
        <v>0.12280000000000001</v>
      </c>
    </row>
    <row r="27" spans="2:16">
      <c r="B27" t="s">
        <v>708</v>
      </c>
      <c r="C27" t="s">
        <v>709</v>
      </c>
      <c r="D27" t="s">
        <v>679</v>
      </c>
      <c r="F27" t="s">
        <v>693</v>
      </c>
      <c r="H27" t="s">
        <v>102</v>
      </c>
      <c r="I27" s="78">
        <v>0</v>
      </c>
      <c r="J27" s="78">
        <v>0</v>
      </c>
      <c r="K27" s="77">
        <v>-674465.9</v>
      </c>
      <c r="L27" s="77">
        <v>68.347785999999999</v>
      </c>
      <c r="M27" s="77">
        <v>-460.98250997497399</v>
      </c>
      <c r="N27" s="78">
        <v>0</v>
      </c>
      <c r="O27" s="78">
        <v>-1.5599999999999999E-2</v>
      </c>
      <c r="P27" s="78">
        <v>-6.4000000000000003E-3</v>
      </c>
    </row>
    <row r="28" spans="2:16">
      <c r="B28" t="s">
        <v>710</v>
      </c>
      <c r="C28" t="s">
        <v>711</v>
      </c>
      <c r="D28" t="s">
        <v>679</v>
      </c>
      <c r="F28" t="s">
        <v>693</v>
      </c>
      <c r="H28" t="s">
        <v>102</v>
      </c>
      <c r="I28" s="78">
        <v>0</v>
      </c>
      <c r="J28" s="78">
        <v>0</v>
      </c>
      <c r="K28" s="77">
        <v>-1708542</v>
      </c>
      <c r="L28" s="77">
        <v>61</v>
      </c>
      <c r="M28" s="77">
        <v>-1042.2106200000001</v>
      </c>
      <c r="N28" s="78">
        <v>0</v>
      </c>
      <c r="O28" s="78">
        <v>-3.5400000000000001E-2</v>
      </c>
      <c r="P28" s="78">
        <v>-1.44E-2</v>
      </c>
    </row>
    <row r="29" spans="2:16">
      <c r="B29" t="s">
        <v>712</v>
      </c>
      <c r="C29" t="s">
        <v>713</v>
      </c>
      <c r="D29" t="s">
        <v>679</v>
      </c>
      <c r="F29" t="s">
        <v>693</v>
      </c>
      <c r="G29" s="77">
        <v>7.33</v>
      </c>
      <c r="H29" t="s">
        <v>102</v>
      </c>
      <c r="I29" s="78">
        <v>0.04</v>
      </c>
      <c r="J29" s="78">
        <v>-8.6999999999999994E-3</v>
      </c>
      <c r="K29" s="77">
        <v>1672399.28</v>
      </c>
      <c r="L29" s="77">
        <v>147.80295545316608</v>
      </c>
      <c r="M29" s="77">
        <v>2471.8555628174699</v>
      </c>
      <c r="N29" s="78">
        <v>0</v>
      </c>
      <c r="O29" s="78">
        <v>8.3799999999999999E-2</v>
      </c>
      <c r="P29" s="78">
        <v>3.4099999999999998E-2</v>
      </c>
    </row>
    <row r="30" spans="2:16">
      <c r="B30" t="s">
        <v>714</v>
      </c>
      <c r="C30" t="s">
        <v>715</v>
      </c>
      <c r="D30" t="s">
        <v>679</v>
      </c>
      <c r="F30" t="s">
        <v>693</v>
      </c>
      <c r="H30" t="s">
        <v>102</v>
      </c>
      <c r="I30" s="78">
        <v>0.04</v>
      </c>
      <c r="J30" s="78">
        <v>0</v>
      </c>
      <c r="K30" s="77">
        <v>-632841.56000000006</v>
      </c>
      <c r="L30" s="77">
        <v>69.336071000000061</v>
      </c>
      <c r="M30" s="77">
        <v>-438.78747335910799</v>
      </c>
      <c r="N30" s="78">
        <v>0</v>
      </c>
      <c r="O30" s="78">
        <v>-1.49E-2</v>
      </c>
      <c r="P30" s="78">
        <v>-6.1000000000000004E-3</v>
      </c>
    </row>
    <row r="31" spans="2:16">
      <c r="B31" t="s">
        <v>716</v>
      </c>
      <c r="C31" t="s">
        <v>717</v>
      </c>
      <c r="D31" t="s">
        <v>679</v>
      </c>
      <c r="F31" t="s">
        <v>693</v>
      </c>
      <c r="G31" s="77">
        <v>8.11</v>
      </c>
      <c r="H31" t="s">
        <v>102</v>
      </c>
      <c r="I31" s="78">
        <v>0.04</v>
      </c>
      <c r="J31" s="78">
        <v>-7.3000000000000001E-3</v>
      </c>
      <c r="K31" s="77">
        <v>2408123</v>
      </c>
      <c r="L31" s="77">
        <v>150.7853720448453</v>
      </c>
      <c r="M31" s="77">
        <v>3631.09722484749</v>
      </c>
      <c r="N31" s="78">
        <v>0</v>
      </c>
      <c r="O31" s="78">
        <v>0.1232</v>
      </c>
      <c r="P31" s="78">
        <v>5.0099999999999999E-2</v>
      </c>
    </row>
    <row r="32" spans="2:16">
      <c r="B32" t="s">
        <v>718</v>
      </c>
      <c r="C32" t="s">
        <v>719</v>
      </c>
      <c r="D32" t="s">
        <v>679</v>
      </c>
      <c r="F32" t="s">
        <v>693</v>
      </c>
      <c r="H32" t="s">
        <v>102</v>
      </c>
      <c r="I32" s="78">
        <v>0</v>
      </c>
      <c r="J32" s="78">
        <v>0</v>
      </c>
      <c r="K32" s="77">
        <v>-1219170</v>
      </c>
      <c r="L32" s="77">
        <v>83.801083210243036</v>
      </c>
      <c r="M32" s="77">
        <v>-1021.6776661743201</v>
      </c>
      <c r="N32" s="78">
        <v>0</v>
      </c>
      <c r="O32" s="78">
        <v>-3.4700000000000002E-2</v>
      </c>
      <c r="P32" s="78">
        <v>-1.41E-2</v>
      </c>
    </row>
    <row r="33" spans="2:16">
      <c r="B33" s="79" t="s">
        <v>720</v>
      </c>
      <c r="G33" s="81">
        <v>0</v>
      </c>
      <c r="J33" s="80">
        <v>0</v>
      </c>
      <c r="K33" s="81">
        <v>0</v>
      </c>
      <c r="M33" s="81">
        <v>0</v>
      </c>
      <c r="O33" s="80">
        <v>0</v>
      </c>
      <c r="P33" s="80">
        <v>0</v>
      </c>
    </row>
    <row r="34" spans="2:16">
      <c r="B34" t="s">
        <v>226</v>
      </c>
      <c r="C34" t="s">
        <v>226</v>
      </c>
      <c r="D34" t="s">
        <v>226</v>
      </c>
      <c r="G34" s="77">
        <v>0</v>
      </c>
      <c r="H34" t="s">
        <v>226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  <c r="P34" s="78">
        <v>0</v>
      </c>
    </row>
    <row r="35" spans="2:16">
      <c r="B35" s="79" t="s">
        <v>721</v>
      </c>
      <c r="G35" s="81">
        <v>0</v>
      </c>
      <c r="J35" s="80">
        <v>0</v>
      </c>
      <c r="K35" s="81">
        <v>0</v>
      </c>
      <c r="M35" s="81">
        <v>0</v>
      </c>
      <c r="O35" s="80">
        <v>0</v>
      </c>
      <c r="P35" s="80">
        <v>0</v>
      </c>
    </row>
    <row r="36" spans="2:16">
      <c r="B36" t="s">
        <v>226</v>
      </c>
      <c r="C36" t="s">
        <v>226</v>
      </c>
      <c r="D36" t="s">
        <v>226</v>
      </c>
      <c r="G36" s="77">
        <v>0</v>
      </c>
      <c r="H36" t="s">
        <v>226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8">
        <v>0</v>
      </c>
      <c r="O36" s="78">
        <v>0</v>
      </c>
      <c r="P36" s="78">
        <v>0</v>
      </c>
    </row>
    <row r="37" spans="2:16">
      <c r="B37" s="79" t="s">
        <v>722</v>
      </c>
      <c r="G37" s="81">
        <v>0</v>
      </c>
      <c r="J37" s="80">
        <v>0</v>
      </c>
      <c r="K37" s="81">
        <v>0</v>
      </c>
      <c r="M37" s="81">
        <v>0</v>
      </c>
      <c r="O37" s="80">
        <v>0</v>
      </c>
      <c r="P37" s="80">
        <v>0</v>
      </c>
    </row>
    <row r="38" spans="2:16">
      <c r="B38" t="s">
        <v>226</v>
      </c>
      <c r="C38" t="s">
        <v>226</v>
      </c>
      <c r="D38" t="s">
        <v>226</v>
      </c>
      <c r="G38" s="77">
        <v>0</v>
      </c>
      <c r="H38" t="s">
        <v>226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8">
        <v>0</v>
      </c>
      <c r="O38" s="78">
        <v>0</v>
      </c>
      <c r="P38" s="78">
        <v>0</v>
      </c>
    </row>
    <row r="39" spans="2:16">
      <c r="B39" s="79" t="s">
        <v>344</v>
      </c>
      <c r="G39" s="81">
        <v>0</v>
      </c>
      <c r="J39" s="80">
        <v>0</v>
      </c>
      <c r="K39" s="81">
        <v>0</v>
      </c>
      <c r="M39" s="81">
        <v>0</v>
      </c>
      <c r="O39" s="80">
        <v>0</v>
      </c>
      <c r="P39" s="80">
        <v>0</v>
      </c>
    </row>
    <row r="40" spans="2:16">
      <c r="B40" t="s">
        <v>226</v>
      </c>
      <c r="C40" t="s">
        <v>226</v>
      </c>
      <c r="D40" t="s">
        <v>226</v>
      </c>
      <c r="G40" s="77">
        <v>0</v>
      </c>
      <c r="H40" t="s">
        <v>226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8">
        <v>0</v>
      </c>
      <c r="O40" s="78">
        <v>0</v>
      </c>
      <c r="P40" s="78">
        <v>0</v>
      </c>
    </row>
    <row r="41" spans="2:16">
      <c r="B41" s="79" t="s">
        <v>231</v>
      </c>
      <c r="G41" s="81">
        <v>0</v>
      </c>
      <c r="J41" s="80">
        <v>0</v>
      </c>
      <c r="K41" s="81">
        <v>0</v>
      </c>
      <c r="M41" s="81">
        <v>0</v>
      </c>
      <c r="O41" s="80">
        <v>0</v>
      </c>
      <c r="P41" s="80">
        <v>0</v>
      </c>
    </row>
    <row r="42" spans="2:16">
      <c r="B42" s="79" t="s">
        <v>237</v>
      </c>
      <c r="G42" s="81">
        <v>0</v>
      </c>
      <c r="J42" s="80">
        <v>0</v>
      </c>
      <c r="K42" s="81">
        <v>0</v>
      </c>
      <c r="M42" s="81">
        <v>0</v>
      </c>
      <c r="O42" s="80">
        <v>0</v>
      </c>
      <c r="P42" s="80">
        <v>0</v>
      </c>
    </row>
    <row r="43" spans="2:16">
      <c r="B43" t="s">
        <v>226</v>
      </c>
      <c r="C43" t="s">
        <v>226</v>
      </c>
      <c r="D43" t="s">
        <v>226</v>
      </c>
      <c r="G43" s="77">
        <v>0</v>
      </c>
      <c r="H43" t="s">
        <v>226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8">
        <v>0</v>
      </c>
      <c r="O43" s="78">
        <v>0</v>
      </c>
      <c r="P43" s="78">
        <v>0</v>
      </c>
    </row>
    <row r="44" spans="2:16">
      <c r="B44" s="79" t="s">
        <v>723</v>
      </c>
      <c r="G44" s="81">
        <v>0</v>
      </c>
      <c r="J44" s="80">
        <v>0</v>
      </c>
      <c r="K44" s="81">
        <v>0</v>
      </c>
      <c r="M44" s="81">
        <v>0</v>
      </c>
      <c r="O44" s="80">
        <v>0</v>
      </c>
      <c r="P44" s="80">
        <v>0</v>
      </c>
    </row>
    <row r="45" spans="2:16">
      <c r="B45" t="s">
        <v>226</v>
      </c>
      <c r="C45" t="s">
        <v>226</v>
      </c>
      <c r="D45" t="s">
        <v>226</v>
      </c>
      <c r="G45" s="77">
        <v>0</v>
      </c>
      <c r="H45" t="s">
        <v>226</v>
      </c>
      <c r="I45" s="78">
        <v>0</v>
      </c>
      <c r="J45" s="78">
        <v>0</v>
      </c>
      <c r="K45" s="77">
        <v>0</v>
      </c>
      <c r="L45" s="77">
        <v>0</v>
      </c>
      <c r="M45" s="77">
        <v>0</v>
      </c>
      <c r="N45" s="78">
        <v>0</v>
      </c>
      <c r="O45" s="78">
        <v>0</v>
      </c>
      <c r="P45" s="78">
        <v>0</v>
      </c>
    </row>
    <row r="46" spans="2:16">
      <c r="B46" t="s">
        <v>239</v>
      </c>
    </row>
    <row r="47" spans="2:16">
      <c r="B47" t="s">
        <v>240</v>
      </c>
    </row>
    <row r="48" spans="2:16">
      <c r="B48" t="s">
        <v>241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724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7">
        <v>0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725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7">
        <v>0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7">
        <v>0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344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7">
        <v>0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726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7">
        <v>0</v>
      </c>
      <c r="K23" t="s">
        <v>226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727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7">
        <v>0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239</v>
      </c>
      <c r="D27" s="16"/>
      <c r="E27" s="16"/>
      <c r="F27" s="16"/>
    </row>
    <row r="28" spans="2:19">
      <c r="B28" t="s">
        <v>240</v>
      </c>
      <c r="D28" s="16"/>
      <c r="E28" s="16"/>
      <c r="F28" s="16"/>
    </row>
    <row r="29" spans="2:19">
      <c r="B29" t="s">
        <v>241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3.38</v>
      </c>
      <c r="K11" s="7"/>
      <c r="L11" s="7"/>
      <c r="M11" s="76">
        <v>4.0099999999999997E-2</v>
      </c>
      <c r="N11" s="75">
        <v>224930.77</v>
      </c>
      <c r="O11" s="7"/>
      <c r="P11" s="75">
        <v>230.619469248</v>
      </c>
      <c r="Q11" s="7"/>
      <c r="R11" s="76">
        <v>1</v>
      </c>
      <c r="S11" s="76">
        <v>3.2000000000000002E-3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3.38</v>
      </c>
      <c r="M12" s="80">
        <v>4.0099999999999997E-2</v>
      </c>
      <c r="N12" s="81">
        <v>224930.77</v>
      </c>
      <c r="P12" s="81">
        <v>230.619469248</v>
      </c>
      <c r="R12" s="80">
        <v>1</v>
      </c>
      <c r="S12" s="80">
        <v>3.2000000000000002E-3</v>
      </c>
    </row>
    <row r="13" spans="2:81">
      <c r="B13" s="79" t="s">
        <v>724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7">
        <v>0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725</v>
      </c>
      <c r="C15" s="16"/>
      <c r="D15" s="16"/>
      <c r="E15" s="16"/>
      <c r="J15" s="81">
        <v>3.38</v>
      </c>
      <c r="M15" s="80">
        <v>4.0099999999999997E-2</v>
      </c>
      <c r="N15" s="81">
        <v>224930.77</v>
      </c>
      <c r="P15" s="81">
        <v>230.619469248</v>
      </c>
      <c r="R15" s="80">
        <v>1</v>
      </c>
      <c r="S15" s="80">
        <v>3.2000000000000002E-3</v>
      </c>
    </row>
    <row r="16" spans="2:81">
      <c r="B16" t="s">
        <v>728</v>
      </c>
      <c r="C16" t="s">
        <v>729</v>
      </c>
      <c r="D16" t="s">
        <v>123</v>
      </c>
      <c r="E16" t="s">
        <v>730</v>
      </c>
      <c r="F16" t="s">
        <v>343</v>
      </c>
      <c r="G16" t="s">
        <v>731</v>
      </c>
      <c r="H16" t="s">
        <v>150</v>
      </c>
      <c r="I16" t="s">
        <v>732</v>
      </c>
      <c r="J16" s="77">
        <v>3.52</v>
      </c>
      <c r="K16" t="s">
        <v>102</v>
      </c>
      <c r="L16" s="78">
        <v>4.4699999999999997E-2</v>
      </c>
      <c r="M16" s="78">
        <v>4.1799999999999997E-2</v>
      </c>
      <c r="N16" s="77">
        <v>148430.76999999999</v>
      </c>
      <c r="O16" s="77">
        <v>102.24</v>
      </c>
      <c r="P16" s="77">
        <v>151.75561924799999</v>
      </c>
      <c r="Q16" s="78">
        <v>2.0000000000000001E-4</v>
      </c>
      <c r="R16" s="78">
        <v>0.65800000000000003</v>
      </c>
      <c r="S16" s="78">
        <v>2.0999999999999999E-3</v>
      </c>
    </row>
    <row r="17" spans="2:19">
      <c r="B17" t="s">
        <v>733</v>
      </c>
      <c r="C17" t="s">
        <v>734</v>
      </c>
      <c r="D17" t="s">
        <v>123</v>
      </c>
      <c r="E17" t="s">
        <v>735</v>
      </c>
      <c r="F17" t="s">
        <v>736</v>
      </c>
      <c r="G17" t="s">
        <v>297</v>
      </c>
      <c r="H17" t="s">
        <v>150</v>
      </c>
      <c r="I17" t="s">
        <v>737</v>
      </c>
      <c r="J17" s="77">
        <v>3.12</v>
      </c>
      <c r="K17" t="s">
        <v>102</v>
      </c>
      <c r="L17" s="78">
        <v>4.2999999999999997E-2</v>
      </c>
      <c r="M17" s="78">
        <v>3.6799999999999999E-2</v>
      </c>
      <c r="N17" s="77">
        <v>76500</v>
      </c>
      <c r="O17" s="77">
        <v>103.09</v>
      </c>
      <c r="P17" s="77">
        <v>78.863849999999999</v>
      </c>
      <c r="Q17" s="78">
        <v>4.0000000000000002E-4</v>
      </c>
      <c r="R17" s="78">
        <v>0.34200000000000003</v>
      </c>
      <c r="S17" s="78">
        <v>1.1000000000000001E-3</v>
      </c>
    </row>
    <row r="18" spans="2:19">
      <c r="B18" s="79" t="s">
        <v>244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226</v>
      </c>
      <c r="C19" t="s">
        <v>226</v>
      </c>
      <c r="D19" s="16"/>
      <c r="E19" s="16"/>
      <c r="F19" t="s">
        <v>226</v>
      </c>
      <c r="G19" t="s">
        <v>226</v>
      </c>
      <c r="J19" s="77">
        <v>0</v>
      </c>
      <c r="K19" t="s">
        <v>226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344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226</v>
      </c>
      <c r="C21" t="s">
        <v>226</v>
      </c>
      <c r="D21" s="16"/>
      <c r="E21" s="16"/>
      <c r="F21" t="s">
        <v>226</v>
      </c>
      <c r="G21" t="s">
        <v>226</v>
      </c>
      <c r="J21" s="77">
        <v>0</v>
      </c>
      <c r="K21" t="s">
        <v>226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231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245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J24" s="77">
        <v>0</v>
      </c>
      <c r="K24" t="s">
        <v>226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246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226</v>
      </c>
      <c r="C26" t="s">
        <v>226</v>
      </c>
      <c r="D26" s="16"/>
      <c r="E26" s="16"/>
      <c r="F26" t="s">
        <v>226</v>
      </c>
      <c r="G26" t="s">
        <v>226</v>
      </c>
      <c r="J26" s="77">
        <v>0</v>
      </c>
      <c r="K26" t="s">
        <v>226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233</v>
      </c>
      <c r="C27" s="16"/>
      <c r="D27" s="16"/>
      <c r="E27" s="16"/>
    </row>
    <row r="28" spans="2:19">
      <c r="B28" t="s">
        <v>239</v>
      </c>
      <c r="C28" s="16"/>
      <c r="D28" s="16"/>
      <c r="E28" s="16"/>
    </row>
    <row r="29" spans="2:19">
      <c r="B29" t="s">
        <v>240</v>
      </c>
      <c r="C29" s="16"/>
      <c r="D29" s="16"/>
      <c r="E29" s="16"/>
    </row>
    <row r="30" spans="2:19">
      <c r="B30" t="s">
        <v>241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24487.83</v>
      </c>
      <c r="I11" s="7"/>
      <c r="J11" s="75">
        <v>1218.4225788599251</v>
      </c>
      <c r="K11" s="7"/>
      <c r="L11" s="76">
        <v>1</v>
      </c>
      <c r="M11" s="76">
        <v>1.6799999999999999E-2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344</v>
      </c>
      <c r="J12" s="81">
        <v>1149.63271056075</v>
      </c>
      <c r="L12" s="80">
        <v>0.94350000000000001</v>
      </c>
      <c r="M12" s="80">
        <v>1.5900000000000001E-2</v>
      </c>
    </row>
    <row r="13" spans="2:98">
      <c r="B13" t="s">
        <v>738</v>
      </c>
      <c r="C13" t="s">
        <v>739</v>
      </c>
      <c r="D13" t="s">
        <v>123</v>
      </c>
      <c r="E13" t="s">
        <v>506</v>
      </c>
      <c r="F13" t="s">
        <v>507</v>
      </c>
      <c r="G13" t="s">
        <v>102</v>
      </c>
      <c r="H13" s="77">
        <v>341</v>
      </c>
      <c r="I13" s="77">
        <v>389.86354799999998</v>
      </c>
      <c r="J13" s="77">
        <v>1.3294346986800001</v>
      </c>
      <c r="K13" s="78">
        <v>0</v>
      </c>
      <c r="L13" s="78">
        <v>1.1000000000000001E-3</v>
      </c>
      <c r="M13" s="78">
        <v>0</v>
      </c>
    </row>
    <row r="14" spans="2:98">
      <c r="B14" t="s">
        <v>740</v>
      </c>
      <c r="C14" t="s">
        <v>741</v>
      </c>
      <c r="D14" t="s">
        <v>123</v>
      </c>
      <c r="E14" t="s">
        <v>742</v>
      </c>
      <c r="F14" t="s">
        <v>463</v>
      </c>
      <c r="G14" t="s">
        <v>102</v>
      </c>
      <c r="H14" s="77">
        <v>3</v>
      </c>
      <c r="I14" s="77">
        <v>38276775.862069003</v>
      </c>
      <c r="J14" s="77">
        <v>1148.30327586207</v>
      </c>
      <c r="K14" s="78">
        <v>0</v>
      </c>
      <c r="L14" s="78">
        <v>0.9425</v>
      </c>
      <c r="M14" s="78">
        <v>1.5800000000000002E-2</v>
      </c>
    </row>
    <row r="15" spans="2:98">
      <c r="B15" s="79" t="s">
        <v>231</v>
      </c>
      <c r="C15" s="16"/>
      <c r="D15" s="16"/>
      <c r="E15" s="16"/>
      <c r="H15" s="81">
        <v>24143.83</v>
      </c>
      <c r="J15" s="81">
        <v>68.789868299175097</v>
      </c>
      <c r="L15" s="80">
        <v>5.6500000000000002E-2</v>
      </c>
      <c r="M15" s="80">
        <v>8.9999999999999998E-4</v>
      </c>
    </row>
    <row r="16" spans="2:98">
      <c r="B16" s="79" t="s">
        <v>245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226</v>
      </c>
      <c r="C17" t="s">
        <v>226</v>
      </c>
      <c r="D17" s="16"/>
      <c r="E17" s="16"/>
      <c r="F17" t="s">
        <v>226</v>
      </c>
      <c r="G17" t="s">
        <v>226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246</v>
      </c>
      <c r="C18" s="16"/>
      <c r="D18" s="16"/>
      <c r="E18" s="16"/>
      <c r="H18" s="81">
        <v>24143.83</v>
      </c>
      <c r="J18" s="81">
        <v>68.789868299175097</v>
      </c>
      <c r="L18" s="80">
        <v>5.6500000000000002E-2</v>
      </c>
      <c r="M18" s="80">
        <v>8.9999999999999998E-4</v>
      </c>
    </row>
    <row r="19" spans="2:13">
      <c r="B19" t="s">
        <v>743</v>
      </c>
      <c r="C19" t="s">
        <v>744</v>
      </c>
      <c r="D19" t="s">
        <v>123</v>
      </c>
      <c r="E19" t="s">
        <v>742</v>
      </c>
      <c r="F19" t="s">
        <v>745</v>
      </c>
      <c r="G19" t="s">
        <v>110</v>
      </c>
      <c r="H19" s="77">
        <v>24143.83</v>
      </c>
      <c r="I19" s="77">
        <v>80.859622999999985</v>
      </c>
      <c r="J19" s="77">
        <v>68.789868299175097</v>
      </c>
      <c r="K19" s="78">
        <v>0</v>
      </c>
      <c r="L19" s="78">
        <v>5.6500000000000002E-2</v>
      </c>
      <c r="M19" s="78">
        <v>8.9999999999999998E-4</v>
      </c>
    </row>
    <row r="20" spans="2:13">
      <c r="B20" t="s">
        <v>233</v>
      </c>
      <c r="C20" s="16"/>
      <c r="D20" s="16"/>
      <c r="E20" s="16"/>
    </row>
    <row r="21" spans="2:13">
      <c r="B21" t="s">
        <v>239</v>
      </c>
      <c r="C21" s="16"/>
      <c r="D21" s="16"/>
      <c r="E21" s="16"/>
    </row>
    <row r="22" spans="2:13">
      <c r="B22" t="s">
        <v>240</v>
      </c>
      <c r="C22" s="16"/>
      <c r="D22" s="16"/>
      <c r="E22" s="16"/>
    </row>
    <row r="23" spans="2:13">
      <c r="B23" t="s">
        <v>241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workbookViewId="0">
      <selection activeCell="S5" sqref="S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3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3552030.42</v>
      </c>
      <c r="G11" s="7"/>
      <c r="H11" s="75">
        <v>8329.1263930133628</v>
      </c>
      <c r="I11" s="7"/>
      <c r="J11" s="76">
        <v>1</v>
      </c>
      <c r="K11" s="76">
        <v>0.1149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2569802.42</v>
      </c>
      <c r="H12" s="81">
        <v>4004.6368079678432</v>
      </c>
      <c r="J12" s="80">
        <v>0.48080000000000001</v>
      </c>
      <c r="K12" s="80">
        <v>5.5300000000000002E-2</v>
      </c>
    </row>
    <row r="13" spans="2:53">
      <c r="B13" s="79" t="s">
        <v>746</v>
      </c>
      <c r="C13" s="16"/>
      <c r="F13" s="81">
        <v>139671.25</v>
      </c>
      <c r="H13" s="81">
        <v>801.57644143546304</v>
      </c>
      <c r="J13" s="80">
        <v>9.6199999999999994E-2</v>
      </c>
      <c r="K13" s="80">
        <v>1.11E-2</v>
      </c>
    </row>
    <row r="14" spans="2:53">
      <c r="B14" t="s">
        <v>747</v>
      </c>
      <c r="C14">
        <v>74173</v>
      </c>
      <c r="D14" t="s">
        <v>106</v>
      </c>
      <c r="E14" t="s">
        <v>748</v>
      </c>
      <c r="F14" s="77">
        <v>75319.600000000006</v>
      </c>
      <c r="G14" s="77">
        <v>73.207320999999908</v>
      </c>
      <c r="H14" s="77">
        <v>175.12292924098099</v>
      </c>
      <c r="I14" s="78">
        <v>0.10349999999999999</v>
      </c>
      <c r="J14" s="78">
        <v>2.1000000000000001E-2</v>
      </c>
      <c r="K14" s="78">
        <v>2.3999999999999998E-3</v>
      </c>
    </row>
    <row r="15" spans="2:53">
      <c r="B15" t="s">
        <v>749</v>
      </c>
      <c r="C15">
        <v>74183</v>
      </c>
      <c r="D15" t="s">
        <v>106</v>
      </c>
      <c r="E15" t="s">
        <v>750</v>
      </c>
      <c r="F15" s="77">
        <v>64351.65</v>
      </c>
      <c r="G15" s="77">
        <v>306.51283699999993</v>
      </c>
      <c r="H15" s="77">
        <v>626.45351219448196</v>
      </c>
      <c r="I15" s="78">
        <v>5.1900000000000002E-2</v>
      </c>
      <c r="J15" s="78">
        <v>7.5200000000000003E-2</v>
      </c>
      <c r="K15" s="78">
        <v>8.6E-3</v>
      </c>
    </row>
    <row r="16" spans="2:53">
      <c r="B16" s="79" t="s">
        <v>751</v>
      </c>
      <c r="C16" s="16"/>
      <c r="F16" s="81">
        <v>392032.8</v>
      </c>
      <c r="H16" s="81">
        <v>654.22494896744001</v>
      </c>
      <c r="J16" s="80">
        <v>7.85E-2</v>
      </c>
      <c r="K16" s="80">
        <v>8.9999999999999993E-3</v>
      </c>
    </row>
    <row r="17" spans="2:11">
      <c r="B17" t="s">
        <v>752</v>
      </c>
      <c r="C17">
        <v>74176</v>
      </c>
      <c r="D17" t="s">
        <v>102</v>
      </c>
      <c r="E17" t="s">
        <v>753</v>
      </c>
      <c r="F17" s="77">
        <v>250312.4</v>
      </c>
      <c r="G17" s="77">
        <v>171.46154999999999</v>
      </c>
      <c r="H17" s="77">
        <v>429.18952088219999</v>
      </c>
      <c r="I17" s="78">
        <v>1.7999999999999999E-2</v>
      </c>
      <c r="J17" s="78">
        <v>5.1499999999999997E-2</v>
      </c>
      <c r="K17" s="78">
        <v>5.8999999999999999E-3</v>
      </c>
    </row>
    <row r="18" spans="2:11">
      <c r="B18" t="s">
        <v>754</v>
      </c>
      <c r="C18">
        <v>74177</v>
      </c>
      <c r="D18" t="s">
        <v>102</v>
      </c>
      <c r="E18" t="s">
        <v>755</v>
      </c>
      <c r="F18" s="77">
        <v>141720.4</v>
      </c>
      <c r="G18" s="77">
        <v>158.78831</v>
      </c>
      <c r="H18" s="77">
        <v>225.03542808524</v>
      </c>
      <c r="I18" s="78">
        <v>0.06</v>
      </c>
      <c r="J18" s="78">
        <v>2.7E-2</v>
      </c>
      <c r="K18" s="78">
        <v>3.0999999999999999E-3</v>
      </c>
    </row>
    <row r="19" spans="2:11">
      <c r="B19" s="79" t="s">
        <v>756</v>
      </c>
      <c r="C19" s="16"/>
      <c r="F19" s="81">
        <v>1012488.37</v>
      </c>
      <c r="H19" s="81">
        <v>1147.5923678709401</v>
      </c>
      <c r="J19" s="80">
        <v>0.13780000000000001</v>
      </c>
      <c r="K19" s="80">
        <v>1.5800000000000002E-2</v>
      </c>
    </row>
    <row r="20" spans="2:11">
      <c r="B20" t="s">
        <v>757</v>
      </c>
      <c r="C20">
        <v>74186</v>
      </c>
      <c r="D20" t="s">
        <v>102</v>
      </c>
      <c r="E20" t="s">
        <v>758</v>
      </c>
      <c r="F20" s="77">
        <v>1012488.37</v>
      </c>
      <c r="G20" s="77">
        <v>113.34375799999954</v>
      </c>
      <c r="H20" s="77">
        <v>1147.5923678709401</v>
      </c>
      <c r="I20" s="78">
        <v>7.8700000000000006E-2</v>
      </c>
      <c r="J20" s="78">
        <v>0.13780000000000001</v>
      </c>
      <c r="K20" s="78">
        <v>1.5800000000000002E-2</v>
      </c>
    </row>
    <row r="21" spans="2:11">
      <c r="B21" s="79" t="s">
        <v>759</v>
      </c>
      <c r="C21" s="16"/>
      <c r="F21" s="81">
        <v>1025610</v>
      </c>
      <c r="H21" s="81">
        <v>1401.2430496940001</v>
      </c>
      <c r="J21" s="80">
        <v>0.16819999999999999</v>
      </c>
      <c r="K21" s="80">
        <v>1.9300000000000001E-2</v>
      </c>
    </row>
    <row r="22" spans="2:11">
      <c r="B22" t="s">
        <v>760</v>
      </c>
      <c r="C22">
        <v>74185</v>
      </c>
      <c r="D22" t="s">
        <v>102</v>
      </c>
      <c r="E22" t="s">
        <v>761</v>
      </c>
      <c r="F22" s="77">
        <v>750680</v>
      </c>
      <c r="G22" s="77">
        <v>125.154858</v>
      </c>
      <c r="H22" s="77">
        <v>939.51248803440001</v>
      </c>
      <c r="I22" s="78">
        <v>0.12670000000000001</v>
      </c>
      <c r="J22" s="78">
        <v>0.1128</v>
      </c>
      <c r="K22" s="78">
        <v>1.2999999999999999E-2</v>
      </c>
    </row>
    <row r="23" spans="2:11">
      <c r="B23" t="s">
        <v>762</v>
      </c>
      <c r="C23">
        <v>74202</v>
      </c>
      <c r="D23" t="s">
        <v>102</v>
      </c>
      <c r="E23" t="s">
        <v>763</v>
      </c>
      <c r="F23" s="77">
        <v>274930</v>
      </c>
      <c r="G23" s="77">
        <v>167.944772</v>
      </c>
      <c r="H23" s="77">
        <v>461.73056165960003</v>
      </c>
      <c r="I23" s="78">
        <v>0.10299999999999999</v>
      </c>
      <c r="J23" s="78">
        <v>5.5399999999999998E-2</v>
      </c>
      <c r="K23" s="78">
        <v>6.4000000000000003E-3</v>
      </c>
    </row>
    <row r="24" spans="2:11">
      <c r="B24" s="79" t="s">
        <v>231</v>
      </c>
      <c r="C24" s="16"/>
      <c r="F24" s="81">
        <v>982228</v>
      </c>
      <c r="H24" s="81">
        <v>4324.4895850455196</v>
      </c>
      <c r="J24" s="80">
        <v>0.51919999999999999</v>
      </c>
      <c r="K24" s="80">
        <v>5.9700000000000003E-2</v>
      </c>
    </row>
    <row r="25" spans="2:11">
      <c r="B25" s="79" t="s">
        <v>764</v>
      </c>
      <c r="C25" s="16"/>
      <c r="F25" s="81">
        <v>55117.18</v>
      </c>
      <c r="H25" s="81">
        <v>1111.1685696468201</v>
      </c>
      <c r="J25" s="80">
        <v>0.13339999999999999</v>
      </c>
      <c r="K25" s="80">
        <v>1.5299999999999999E-2</v>
      </c>
    </row>
    <row r="26" spans="2:11">
      <c r="B26" t="s">
        <v>765</v>
      </c>
      <c r="C26">
        <v>74180</v>
      </c>
      <c r="D26" t="s">
        <v>106</v>
      </c>
      <c r="E26" t="s">
        <v>766</v>
      </c>
      <c r="F26" s="77">
        <v>55117.18</v>
      </c>
      <c r="G26" s="77">
        <v>634.76425900000049</v>
      </c>
      <c r="H26" s="77">
        <v>1111.1685696468201</v>
      </c>
      <c r="I26" s="78">
        <v>7.8478000000000006E-2</v>
      </c>
      <c r="J26" s="78">
        <v>0.13339999999999999</v>
      </c>
      <c r="K26" s="78">
        <v>1.5299999999999999E-2</v>
      </c>
    </row>
    <row r="27" spans="2:11">
      <c r="B27" s="79" t="s">
        <v>767</v>
      </c>
      <c r="C27" s="16"/>
      <c r="F27" s="81">
        <v>111974.23</v>
      </c>
      <c r="H27" s="81">
        <v>729.83117046913299</v>
      </c>
      <c r="J27" s="80">
        <v>8.7599999999999997E-2</v>
      </c>
      <c r="K27" s="80">
        <v>1.01E-2</v>
      </c>
    </row>
    <row r="28" spans="2:11">
      <c r="B28" t="s">
        <v>768</v>
      </c>
      <c r="C28">
        <v>74188</v>
      </c>
      <c r="D28" t="s">
        <v>106</v>
      </c>
      <c r="E28" t="s">
        <v>769</v>
      </c>
      <c r="F28" s="77">
        <v>10500.23</v>
      </c>
      <c r="G28" s="77">
        <v>1147.7231299999999</v>
      </c>
      <c r="H28" s="77">
        <v>382.75109328031999</v>
      </c>
      <c r="I28" s="78">
        <v>1.7000000000000001E-2</v>
      </c>
      <c r="J28" s="78">
        <v>4.5999999999999999E-2</v>
      </c>
      <c r="K28" s="78">
        <v>5.3E-3</v>
      </c>
    </row>
    <row r="29" spans="2:11">
      <c r="B29" t="s">
        <v>770</v>
      </c>
      <c r="C29">
        <v>74189</v>
      </c>
      <c r="D29" t="s">
        <v>106</v>
      </c>
      <c r="E29" t="s">
        <v>771</v>
      </c>
      <c r="F29" s="77">
        <v>101474</v>
      </c>
      <c r="G29" s="77">
        <v>107.69472000000006</v>
      </c>
      <c r="H29" s="77">
        <v>347.08007718881299</v>
      </c>
      <c r="I29" s="78">
        <v>6.1600000000000002E-2</v>
      </c>
      <c r="J29" s="78">
        <v>4.1700000000000001E-2</v>
      </c>
      <c r="K29" s="78">
        <v>4.7999999999999996E-3</v>
      </c>
    </row>
    <row r="30" spans="2:11">
      <c r="B30" s="79" t="s">
        <v>772</v>
      </c>
      <c r="C30" s="16"/>
      <c r="F30" s="81">
        <v>590103.17000000004</v>
      </c>
      <c r="H30" s="81">
        <v>1856.203790035112</v>
      </c>
      <c r="J30" s="80">
        <v>0.22289999999999999</v>
      </c>
      <c r="K30" s="80">
        <v>2.5600000000000001E-2</v>
      </c>
    </row>
    <row r="31" spans="2:11">
      <c r="B31" t="s">
        <v>773</v>
      </c>
      <c r="C31">
        <v>74178</v>
      </c>
      <c r="D31" t="s">
        <v>106</v>
      </c>
      <c r="E31" t="s">
        <v>774</v>
      </c>
      <c r="F31" s="77">
        <v>188393.63</v>
      </c>
      <c r="G31" s="77">
        <v>125.61478999999994</v>
      </c>
      <c r="H31" s="77">
        <v>751.60123432845705</v>
      </c>
      <c r="I31" s="78">
        <v>3.4639999999999997E-2</v>
      </c>
      <c r="J31" s="78">
        <v>9.0200000000000002E-2</v>
      </c>
      <c r="K31" s="78">
        <v>1.04E-2</v>
      </c>
    </row>
    <row r="32" spans="2:11">
      <c r="B32" t="s">
        <v>775</v>
      </c>
      <c r="C32">
        <v>74208</v>
      </c>
      <c r="D32" t="s">
        <v>106</v>
      </c>
      <c r="E32" t="s">
        <v>776</v>
      </c>
      <c r="F32" s="77">
        <v>48545.08</v>
      </c>
      <c r="G32" s="77">
        <v>95.912123000000179</v>
      </c>
      <c r="H32" s="77">
        <v>147.876519083994</v>
      </c>
      <c r="I32" s="78">
        <v>4.7000000000000002E-3</v>
      </c>
      <c r="J32" s="78">
        <v>1.78E-2</v>
      </c>
      <c r="K32" s="78">
        <v>2E-3</v>
      </c>
    </row>
    <row r="33" spans="2:11">
      <c r="B33" t="s">
        <v>777</v>
      </c>
      <c r="C33">
        <v>74172</v>
      </c>
      <c r="D33" t="s">
        <v>106</v>
      </c>
      <c r="E33" t="s">
        <v>778</v>
      </c>
      <c r="F33" s="77">
        <v>199298.46</v>
      </c>
      <c r="G33" s="77">
        <v>100.83645700000007</v>
      </c>
      <c r="H33" s="77">
        <v>638.26644680053005</v>
      </c>
      <c r="I33" s="78">
        <v>5.1310000000000001E-2</v>
      </c>
      <c r="J33" s="78">
        <v>7.6600000000000001E-2</v>
      </c>
      <c r="K33" s="78">
        <v>8.8000000000000005E-3</v>
      </c>
    </row>
    <row r="34" spans="2:11">
      <c r="B34" t="s">
        <v>779</v>
      </c>
      <c r="C34">
        <v>74181</v>
      </c>
      <c r="D34" t="s">
        <v>106</v>
      </c>
      <c r="E34" t="s">
        <v>780</v>
      </c>
      <c r="F34" s="77">
        <v>153866</v>
      </c>
      <c r="G34" s="77">
        <v>65.167517000000061</v>
      </c>
      <c r="H34" s="77">
        <v>318.45958982213102</v>
      </c>
      <c r="I34" s="78">
        <v>0.19900000000000001</v>
      </c>
      <c r="J34" s="78">
        <v>3.8199999999999998E-2</v>
      </c>
      <c r="K34" s="78">
        <v>4.4000000000000003E-3</v>
      </c>
    </row>
    <row r="35" spans="2:11">
      <c r="B35" s="79" t="s">
        <v>781</v>
      </c>
      <c r="C35" s="16"/>
      <c r="F35" s="81">
        <v>225033.42</v>
      </c>
      <c r="H35" s="81">
        <v>627.28605489445499</v>
      </c>
      <c r="J35" s="80">
        <v>7.5300000000000006E-2</v>
      </c>
      <c r="K35" s="80">
        <v>8.6999999999999994E-3</v>
      </c>
    </row>
    <row r="36" spans="2:11">
      <c r="B36" t="s">
        <v>782</v>
      </c>
      <c r="C36">
        <v>74187</v>
      </c>
      <c r="D36" t="s">
        <v>106</v>
      </c>
      <c r="E36" t="s">
        <v>783</v>
      </c>
      <c r="F36" s="77">
        <v>40438.65</v>
      </c>
      <c r="G36" s="77">
        <v>94.478419000000343</v>
      </c>
      <c r="H36" s="77">
        <v>121.341611859381</v>
      </c>
      <c r="I36" s="78">
        <v>3.3300000000000003E-2</v>
      </c>
      <c r="J36" s="78">
        <v>1.46E-2</v>
      </c>
      <c r="K36" s="78">
        <v>1.6999999999999999E-3</v>
      </c>
    </row>
    <row r="37" spans="2:11">
      <c r="B37" t="s">
        <v>784</v>
      </c>
      <c r="C37">
        <v>74190</v>
      </c>
      <c r="D37" t="s">
        <v>106</v>
      </c>
      <c r="E37" t="s">
        <v>785</v>
      </c>
      <c r="F37" s="77">
        <v>111926.36</v>
      </c>
      <c r="G37" s="77">
        <v>113.66331699999995</v>
      </c>
      <c r="H37" s="77">
        <v>404.04822167379501</v>
      </c>
      <c r="I37" s="78">
        <v>0.19874</v>
      </c>
      <c r="J37" s="78">
        <v>4.8500000000000001E-2</v>
      </c>
      <c r="K37" s="78">
        <v>5.5999999999999999E-3</v>
      </c>
    </row>
    <row r="38" spans="2:11">
      <c r="B38" t="s">
        <v>786</v>
      </c>
      <c r="C38">
        <v>74197</v>
      </c>
      <c r="D38" t="s">
        <v>106</v>
      </c>
      <c r="E38" t="s">
        <v>776</v>
      </c>
      <c r="F38" s="77">
        <v>72668.41</v>
      </c>
      <c r="G38" s="77">
        <v>44.150123999999998</v>
      </c>
      <c r="H38" s="77">
        <v>101.896221361279</v>
      </c>
      <c r="I38" s="78">
        <v>3.9600000000000003E-2</v>
      </c>
      <c r="J38" s="78">
        <v>1.2200000000000001E-2</v>
      </c>
      <c r="K38" s="78">
        <v>1.4E-3</v>
      </c>
    </row>
    <row r="39" spans="2:11">
      <c r="B39" t="s">
        <v>233</v>
      </c>
      <c r="C39" s="16"/>
    </row>
    <row r="40" spans="2:11">
      <c r="B40" t="s">
        <v>239</v>
      </c>
      <c r="C40" s="16"/>
    </row>
    <row r="41" spans="2:11">
      <c r="B41" t="s">
        <v>240</v>
      </c>
      <c r="C41" s="16"/>
    </row>
    <row r="42" spans="2:11">
      <c r="B42" t="s">
        <v>241</v>
      </c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787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226</v>
      </c>
      <c r="C13" t="s">
        <v>226</v>
      </c>
      <c r="D13" t="s">
        <v>226</v>
      </c>
      <c r="E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642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226</v>
      </c>
      <c r="C15" t="s">
        <v>226</v>
      </c>
      <c r="D15" t="s">
        <v>226</v>
      </c>
      <c r="E15" t="s">
        <v>226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239</v>
      </c>
      <c r="C17" s="16"/>
      <c r="D17" s="16"/>
    </row>
    <row r="18" spans="2:4">
      <c r="B18" t="s">
        <v>240</v>
      </c>
      <c r="C18" s="16"/>
      <c r="D18" s="16"/>
    </row>
    <row r="19" spans="2:4">
      <c r="B19" t="s">
        <v>241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643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644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788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645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344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643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653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645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654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344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239</v>
      </c>
      <c r="C35" s="16"/>
      <c r="D35" s="16"/>
    </row>
    <row r="36" spans="2:12">
      <c r="B36" t="s">
        <v>240</v>
      </c>
      <c r="C36" s="16"/>
      <c r="D36" s="16"/>
    </row>
    <row r="37" spans="2:12">
      <c r="B37" t="s">
        <v>241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5801.6790361499998</v>
      </c>
      <c r="K11" s="76">
        <v>1</v>
      </c>
      <c r="L11" s="76">
        <v>8.0100000000000005E-2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5801.6790361499998</v>
      </c>
      <c r="K12" s="80">
        <v>1</v>
      </c>
      <c r="L12" s="80">
        <v>8.0100000000000005E-2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2501.0989</v>
      </c>
      <c r="K13" s="80">
        <v>0.43109999999999998</v>
      </c>
      <c r="L13" s="80">
        <v>3.4500000000000003E-2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19.61741</v>
      </c>
      <c r="K14" s="78">
        <v>3.3999999999999998E-3</v>
      </c>
      <c r="L14" s="78">
        <v>2.9999999999999997E-4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2481.4814900000001</v>
      </c>
      <c r="K15" s="78">
        <v>0.42770000000000002</v>
      </c>
      <c r="L15" s="78">
        <v>3.4200000000000001E-2</v>
      </c>
    </row>
    <row r="16" spans="2:13">
      <c r="B16" s="79" t="s">
        <v>214</v>
      </c>
      <c r="D16" s="16"/>
      <c r="I16" s="80">
        <v>0</v>
      </c>
      <c r="J16" s="81">
        <v>3300.5801361499998</v>
      </c>
      <c r="K16" s="80">
        <v>0.56889999999999996</v>
      </c>
      <c r="L16" s="80">
        <v>4.5499999999999999E-2</v>
      </c>
    </row>
    <row r="17" spans="2:12">
      <c r="B17" t="s">
        <v>215</v>
      </c>
      <c r="C17" t="s">
        <v>216</v>
      </c>
      <c r="D17" t="s">
        <v>213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69.240537036000006</v>
      </c>
      <c r="K17" s="78">
        <v>1.1900000000000001E-2</v>
      </c>
      <c r="L17" s="78">
        <v>1E-3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106</v>
      </c>
      <c r="H18" s="78">
        <v>0</v>
      </c>
      <c r="I18" s="78">
        <v>0</v>
      </c>
      <c r="J18" s="77">
        <v>0.82614111999999995</v>
      </c>
      <c r="K18" s="78">
        <v>1E-4</v>
      </c>
      <c r="L18" s="78">
        <v>0</v>
      </c>
    </row>
    <row r="19" spans="2:12">
      <c r="B19" t="s">
        <v>219</v>
      </c>
      <c r="C19" t="s">
        <v>220</v>
      </c>
      <c r="D19" t="s">
        <v>213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3108.6159195999999</v>
      </c>
      <c r="K19" s="78">
        <v>0.53580000000000005</v>
      </c>
      <c r="L19" s="78">
        <v>4.2900000000000001E-2</v>
      </c>
    </row>
    <row r="20" spans="2:12">
      <c r="B20" t="s">
        <v>221</v>
      </c>
      <c r="C20" t="s">
        <v>222</v>
      </c>
      <c r="D20" t="s">
        <v>213</v>
      </c>
      <c r="E20" t="s">
        <v>209</v>
      </c>
      <c r="F20" t="s">
        <v>210</v>
      </c>
      <c r="G20" t="s">
        <v>203</v>
      </c>
      <c r="H20" s="78">
        <v>0</v>
      </c>
      <c r="I20" s="78">
        <v>0</v>
      </c>
      <c r="J20" s="77">
        <v>3.5246639999999998E-3</v>
      </c>
      <c r="K20" s="78">
        <v>0</v>
      </c>
      <c r="L20" s="78">
        <v>0</v>
      </c>
    </row>
    <row r="21" spans="2:12">
      <c r="B21" t="s">
        <v>223</v>
      </c>
      <c r="C21" t="s">
        <v>224</v>
      </c>
      <c r="D21" t="s">
        <v>213</v>
      </c>
      <c r="E21" t="s">
        <v>209</v>
      </c>
      <c r="F21" t="s">
        <v>210</v>
      </c>
      <c r="G21" t="s">
        <v>113</v>
      </c>
      <c r="H21" s="78">
        <v>0</v>
      </c>
      <c r="I21" s="78">
        <v>0</v>
      </c>
      <c r="J21" s="77">
        <v>121.89401373</v>
      </c>
      <c r="K21" s="78">
        <v>2.1000000000000001E-2</v>
      </c>
      <c r="L21" s="78">
        <v>1.6999999999999999E-3</v>
      </c>
    </row>
    <row r="22" spans="2:12">
      <c r="B22" s="79" t="s">
        <v>225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226</v>
      </c>
      <c r="C23" t="s">
        <v>226</v>
      </c>
      <c r="D23" s="16"/>
      <c r="E23" t="s">
        <v>226</v>
      </c>
      <c r="G23" t="s">
        <v>226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227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s="16"/>
      <c r="E25" t="s">
        <v>226</v>
      </c>
      <c r="G25" t="s">
        <v>226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228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G27" t="s">
        <v>226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229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G29" t="s">
        <v>226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230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G31" t="s">
        <v>226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232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226</v>
      </c>
      <c r="C34" t="s">
        <v>226</v>
      </c>
      <c r="D34" s="16"/>
      <c r="E34" t="s">
        <v>226</v>
      </c>
      <c r="G34" t="s">
        <v>226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230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226</v>
      </c>
      <c r="C36" t="s">
        <v>226</v>
      </c>
      <c r="D36" s="16"/>
      <c r="E36" t="s">
        <v>226</v>
      </c>
      <c r="G36" t="s">
        <v>226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-1560000</v>
      </c>
      <c r="H11" s="7"/>
      <c r="I11" s="75">
        <v>-143.28542052302561</v>
      </c>
      <c r="J11" s="76">
        <v>1</v>
      </c>
      <c r="K11" s="76">
        <v>-2E-3</v>
      </c>
      <c r="AW11" s="16"/>
    </row>
    <row r="12" spans="2:49">
      <c r="B12" s="79" t="s">
        <v>204</v>
      </c>
      <c r="C12" s="16"/>
      <c r="D12" s="16"/>
      <c r="G12" s="81">
        <v>-1560000</v>
      </c>
      <c r="I12" s="81">
        <v>-143.28542052302561</v>
      </c>
      <c r="J12" s="80">
        <v>1</v>
      </c>
      <c r="K12" s="80">
        <v>-2E-3</v>
      </c>
    </row>
    <row r="13" spans="2:49">
      <c r="B13" s="79" t="s">
        <v>643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644</v>
      </c>
      <c r="C15" s="16"/>
      <c r="D15" s="16"/>
      <c r="G15" s="81">
        <v>-2481000</v>
      </c>
      <c r="I15" s="81">
        <v>-179.57886190287115</v>
      </c>
      <c r="J15" s="80">
        <v>1.2533000000000001</v>
      </c>
      <c r="K15" s="80">
        <v>-2.5000000000000001E-3</v>
      </c>
    </row>
    <row r="16" spans="2:49">
      <c r="B16" t="s">
        <v>789</v>
      </c>
      <c r="C16" t="s">
        <v>790</v>
      </c>
      <c r="D16" t="s">
        <v>123</v>
      </c>
      <c r="E16" t="s">
        <v>110</v>
      </c>
      <c r="F16" t="s">
        <v>791</v>
      </c>
      <c r="G16" s="77">
        <v>-495000</v>
      </c>
      <c r="H16" s="77">
        <v>-2.9836229988917373</v>
      </c>
      <c r="I16" s="77">
        <v>14.7689338445141</v>
      </c>
      <c r="J16" s="78">
        <v>-0.1031</v>
      </c>
      <c r="K16" s="78">
        <v>2.0000000000000001E-4</v>
      </c>
    </row>
    <row r="17" spans="2:11">
      <c r="B17" t="s">
        <v>792</v>
      </c>
      <c r="C17" t="s">
        <v>793</v>
      </c>
      <c r="D17" t="s">
        <v>123</v>
      </c>
      <c r="E17" t="s">
        <v>110</v>
      </c>
      <c r="F17" t="s">
        <v>794</v>
      </c>
      <c r="G17" s="77">
        <v>-10000</v>
      </c>
      <c r="H17" s="77">
        <v>-4.9143756461819601</v>
      </c>
      <c r="I17" s="77">
        <v>0.49143756461819599</v>
      </c>
      <c r="J17" s="78">
        <v>-3.3999999999999998E-3</v>
      </c>
      <c r="K17" s="78">
        <v>0</v>
      </c>
    </row>
    <row r="18" spans="2:11">
      <c r="B18" t="s">
        <v>795</v>
      </c>
      <c r="C18" t="s">
        <v>796</v>
      </c>
      <c r="D18" t="s">
        <v>123</v>
      </c>
      <c r="E18" t="s">
        <v>106</v>
      </c>
      <c r="F18" t="s">
        <v>791</v>
      </c>
      <c r="G18" s="77">
        <v>-3010000</v>
      </c>
      <c r="H18" s="77">
        <v>6.00119511482196</v>
      </c>
      <c r="I18" s="77">
        <v>-180.63597295614099</v>
      </c>
      <c r="J18" s="78">
        <v>1.2606999999999999</v>
      </c>
      <c r="K18" s="78">
        <v>-2.5000000000000001E-3</v>
      </c>
    </row>
    <row r="19" spans="2:11">
      <c r="B19" t="s">
        <v>797</v>
      </c>
      <c r="C19" t="s">
        <v>798</v>
      </c>
      <c r="D19" t="s">
        <v>123</v>
      </c>
      <c r="E19" t="s">
        <v>106</v>
      </c>
      <c r="F19" t="s">
        <v>799</v>
      </c>
      <c r="G19" s="77">
        <v>360000</v>
      </c>
      <c r="H19" s="77">
        <v>0.29898869791176669</v>
      </c>
      <c r="I19" s="77">
        <v>1.0763593124823601</v>
      </c>
      <c r="J19" s="78">
        <v>-7.4999999999999997E-3</v>
      </c>
      <c r="K19" s="78">
        <v>0</v>
      </c>
    </row>
    <row r="20" spans="2:11">
      <c r="B20" t="s">
        <v>800</v>
      </c>
      <c r="C20" t="s">
        <v>801</v>
      </c>
      <c r="D20" t="s">
        <v>123</v>
      </c>
      <c r="E20" t="s">
        <v>106</v>
      </c>
      <c r="F20" t="s">
        <v>802</v>
      </c>
      <c r="G20" s="77">
        <v>674000</v>
      </c>
      <c r="H20" s="77">
        <v>-2.2670058855110979</v>
      </c>
      <c r="I20" s="77">
        <v>-15.2796196683448</v>
      </c>
      <c r="J20" s="78">
        <v>0.1066</v>
      </c>
      <c r="K20" s="78">
        <v>-2.0000000000000001E-4</v>
      </c>
    </row>
    <row r="21" spans="2:11">
      <c r="B21" s="79" t="s">
        <v>788</v>
      </c>
      <c r="C21" s="16"/>
      <c r="D21" s="16"/>
      <c r="G21" s="81">
        <v>-221000</v>
      </c>
      <c r="I21" s="81">
        <v>19.536383315159629</v>
      </c>
      <c r="J21" s="80">
        <v>-0.1363</v>
      </c>
      <c r="K21" s="80">
        <v>2.9999999999999997E-4</v>
      </c>
    </row>
    <row r="22" spans="2:11">
      <c r="B22" t="s">
        <v>803</v>
      </c>
      <c r="C22" t="s">
        <v>804</v>
      </c>
      <c r="D22" t="s">
        <v>123</v>
      </c>
      <c r="E22" t="s">
        <v>110</v>
      </c>
      <c r="F22" t="s">
        <v>805</v>
      </c>
      <c r="G22" s="77">
        <v>110000</v>
      </c>
      <c r="H22" s="77">
        <v>1.1497807230839363</v>
      </c>
      <c r="I22" s="77">
        <v>1.26475879539233</v>
      </c>
      <c r="J22" s="78">
        <v>-8.8000000000000005E-3</v>
      </c>
      <c r="K22" s="78">
        <v>0</v>
      </c>
    </row>
    <row r="23" spans="2:11">
      <c r="B23" t="s">
        <v>806</v>
      </c>
      <c r="C23" t="s">
        <v>807</v>
      </c>
      <c r="D23" t="s">
        <v>123</v>
      </c>
      <c r="E23" t="s">
        <v>110</v>
      </c>
      <c r="F23" t="s">
        <v>808</v>
      </c>
      <c r="G23" s="77">
        <v>-331000</v>
      </c>
      <c r="H23" s="77">
        <v>-5.5201282537061331</v>
      </c>
      <c r="I23" s="77">
        <v>18.2716245197673</v>
      </c>
      <c r="J23" s="78">
        <v>-0.1275</v>
      </c>
      <c r="K23" s="78">
        <v>2.9999999999999997E-4</v>
      </c>
    </row>
    <row r="24" spans="2:11">
      <c r="B24" s="79" t="s">
        <v>645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344</v>
      </c>
      <c r="C26" s="16"/>
      <c r="D26" s="16"/>
      <c r="G26" s="81">
        <v>1142000</v>
      </c>
      <c r="I26" s="81">
        <v>16.7570580646859</v>
      </c>
      <c r="J26" s="80">
        <v>-0.1169</v>
      </c>
      <c r="K26" s="80">
        <v>2.0000000000000001E-4</v>
      </c>
    </row>
    <row r="27" spans="2:11">
      <c r="B27" t="s">
        <v>809</v>
      </c>
      <c r="C27" t="s">
        <v>810</v>
      </c>
      <c r="D27" t="s">
        <v>123</v>
      </c>
      <c r="E27" t="s">
        <v>102</v>
      </c>
      <c r="F27" t="s">
        <v>811</v>
      </c>
      <c r="G27" s="77">
        <v>1142000</v>
      </c>
      <c r="H27" s="77">
        <v>1.4673430879759983</v>
      </c>
      <c r="I27" s="77">
        <v>16.7570580646859</v>
      </c>
      <c r="J27" s="78">
        <v>-0.1169</v>
      </c>
      <c r="K27" s="78">
        <v>2.0000000000000001E-4</v>
      </c>
    </row>
    <row r="28" spans="2:11">
      <c r="B28" s="79" t="s">
        <v>231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643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226</v>
      </c>
      <c r="C30" t="s">
        <v>226</v>
      </c>
      <c r="D30" t="s">
        <v>226</v>
      </c>
      <c r="E30" t="s">
        <v>226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653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226</v>
      </c>
      <c r="C32" t="s">
        <v>226</v>
      </c>
      <c r="D32" t="s">
        <v>226</v>
      </c>
      <c r="E32" t="s">
        <v>226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645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226</v>
      </c>
      <c r="C34" t="s">
        <v>226</v>
      </c>
      <c r="D34" t="s">
        <v>226</v>
      </c>
      <c r="E34" t="s">
        <v>226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344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226</v>
      </c>
      <c r="C36" t="s">
        <v>226</v>
      </c>
      <c r="D36" t="s">
        <v>226</v>
      </c>
      <c r="E36" t="s">
        <v>226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233</v>
      </c>
      <c r="C37" s="16"/>
      <c r="D37" s="16"/>
    </row>
    <row r="38" spans="2:11">
      <c r="B38" t="s">
        <v>239</v>
      </c>
      <c r="C38" s="16"/>
      <c r="D38" s="16"/>
    </row>
    <row r="39" spans="2:11">
      <c r="B39" t="s">
        <v>240</v>
      </c>
      <c r="C39" s="16"/>
      <c r="D39" s="16"/>
    </row>
    <row r="40" spans="2:11">
      <c r="B40" t="s">
        <v>241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673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674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675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226</v>
      </c>
      <c r="C18" t="s">
        <v>226</v>
      </c>
      <c r="D18" s="16"/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226</v>
      </c>
      <c r="C19" t="s">
        <v>226</v>
      </c>
      <c r="D19" s="16"/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226</v>
      </c>
      <c r="C20" t="s">
        <v>226</v>
      </c>
      <c r="D20" s="16"/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673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226</v>
      </c>
      <c r="C24" t="s">
        <v>226</v>
      </c>
      <c r="D24" s="16"/>
      <c r="E24" t="s">
        <v>226</v>
      </c>
      <c r="H24" s="77">
        <v>0</v>
      </c>
      <c r="I24" t="s">
        <v>226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674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226</v>
      </c>
      <c r="C26" t="s">
        <v>226</v>
      </c>
      <c r="D26" s="16"/>
      <c r="E26" t="s">
        <v>226</v>
      </c>
      <c r="H26" s="77">
        <v>0</v>
      </c>
      <c r="I26" t="s">
        <v>226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675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226</v>
      </c>
      <c r="C29" t="s">
        <v>226</v>
      </c>
      <c r="D29" s="16"/>
      <c r="E29" t="s">
        <v>226</v>
      </c>
      <c r="H29" s="77">
        <v>0</v>
      </c>
      <c r="I29" t="s">
        <v>226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226</v>
      </c>
      <c r="C31" t="s">
        <v>226</v>
      </c>
      <c r="D31" s="16"/>
      <c r="E31" t="s">
        <v>226</v>
      </c>
      <c r="H31" s="77">
        <v>0</v>
      </c>
      <c r="I31" t="s">
        <v>226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233</v>
      </c>
      <c r="D32" s="16"/>
    </row>
    <row r="33" spans="2:4">
      <c r="B33" t="s">
        <v>239</v>
      </c>
      <c r="D33" s="16"/>
    </row>
    <row r="34" spans="2:4">
      <c r="B34" t="s">
        <v>240</v>
      </c>
      <c r="D34" s="16"/>
    </row>
    <row r="35" spans="2:4">
      <c r="B35" t="s">
        <v>241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1.1000000000000001</v>
      </c>
      <c r="J11" s="18"/>
      <c r="K11" s="18"/>
      <c r="L11" s="18"/>
      <c r="M11" s="76">
        <v>5.7700000000000001E-2</v>
      </c>
      <c r="N11" s="75">
        <v>553007.26</v>
      </c>
      <c r="O11" s="7"/>
      <c r="P11" s="75">
        <v>646.37172354364805</v>
      </c>
      <c r="Q11" s="76">
        <v>1</v>
      </c>
      <c r="R11" s="76">
        <v>8.8999999999999999E-3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1.1000000000000001</v>
      </c>
      <c r="M12" s="80">
        <v>5.7700000000000001E-2</v>
      </c>
      <c r="N12" s="81">
        <v>553007.26</v>
      </c>
      <c r="P12" s="81">
        <v>646.37172354364805</v>
      </c>
      <c r="Q12" s="80">
        <v>1</v>
      </c>
      <c r="R12" s="80">
        <v>8.8999999999999999E-3</v>
      </c>
    </row>
    <row r="13" spans="2:60">
      <c r="B13" s="79" t="s">
        <v>812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226</v>
      </c>
      <c r="D14" t="s">
        <v>226</v>
      </c>
      <c r="F14" t="s">
        <v>226</v>
      </c>
      <c r="I14" s="77">
        <v>0</v>
      </c>
      <c r="J14" t="s">
        <v>226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813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226</v>
      </c>
      <c r="D16" t="s">
        <v>226</v>
      </c>
      <c r="F16" t="s">
        <v>226</v>
      </c>
      <c r="I16" s="77">
        <v>0</v>
      </c>
      <c r="J16" t="s">
        <v>226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814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226</v>
      </c>
      <c r="D18" t="s">
        <v>226</v>
      </c>
      <c r="F18" t="s">
        <v>226</v>
      </c>
      <c r="I18" s="77">
        <v>0</v>
      </c>
      <c r="J18" t="s">
        <v>226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815</v>
      </c>
      <c r="I19" s="81">
        <v>0.64</v>
      </c>
      <c r="M19" s="80">
        <v>4.1399999999999999E-2</v>
      </c>
      <c r="N19" s="81">
        <v>307007.26</v>
      </c>
      <c r="P19" s="81">
        <v>412.27812354364801</v>
      </c>
      <c r="Q19" s="80">
        <v>0.63780000000000003</v>
      </c>
      <c r="R19" s="80">
        <v>5.7000000000000002E-3</v>
      </c>
    </row>
    <row r="20" spans="2:18">
      <c r="B20" t="s">
        <v>816</v>
      </c>
      <c r="C20" t="s">
        <v>817</v>
      </c>
      <c r="D20" t="s">
        <v>818</v>
      </c>
      <c r="E20" t="s">
        <v>742</v>
      </c>
      <c r="F20" t="s">
        <v>819</v>
      </c>
      <c r="G20" t="s">
        <v>320</v>
      </c>
      <c r="H20" t="s">
        <v>820</v>
      </c>
      <c r="J20" t="s">
        <v>463</v>
      </c>
      <c r="K20" t="s">
        <v>102</v>
      </c>
      <c r="L20" s="78">
        <v>0</v>
      </c>
      <c r="M20" s="78">
        <v>0</v>
      </c>
      <c r="N20" s="77">
        <v>41006.199999999997</v>
      </c>
      <c r="O20" s="77">
        <v>340.392157</v>
      </c>
      <c r="P20" s="77">
        <v>139.58188868373401</v>
      </c>
      <c r="Q20" s="78">
        <v>0.21590000000000001</v>
      </c>
      <c r="R20" s="78">
        <v>1.9E-3</v>
      </c>
    </row>
    <row r="21" spans="2:18">
      <c r="B21" t="s">
        <v>821</v>
      </c>
      <c r="C21" t="s">
        <v>817</v>
      </c>
      <c r="D21" t="s">
        <v>822</v>
      </c>
      <c r="E21" t="s">
        <v>742</v>
      </c>
      <c r="F21" t="s">
        <v>819</v>
      </c>
      <c r="G21" t="s">
        <v>823</v>
      </c>
      <c r="H21" t="s">
        <v>820</v>
      </c>
      <c r="I21" s="77">
        <v>0.96</v>
      </c>
      <c r="J21" t="s">
        <v>463</v>
      </c>
      <c r="K21" t="s">
        <v>102</v>
      </c>
      <c r="L21" s="78">
        <v>7.0000000000000007E-2</v>
      </c>
      <c r="M21" s="78">
        <v>6.2600000000000003E-2</v>
      </c>
      <c r="N21" s="77">
        <v>266001.06</v>
      </c>
      <c r="O21" s="77">
        <v>102.51697300000008</v>
      </c>
      <c r="P21" s="77">
        <v>272.696234859914</v>
      </c>
      <c r="Q21" s="78">
        <v>0.4219</v>
      </c>
      <c r="R21" s="78">
        <v>3.8E-3</v>
      </c>
    </row>
    <row r="22" spans="2:18">
      <c r="B22" s="79" t="s">
        <v>824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226</v>
      </c>
      <c r="D23" t="s">
        <v>226</v>
      </c>
      <c r="F23" t="s">
        <v>226</v>
      </c>
      <c r="I23" s="77">
        <v>0</v>
      </c>
      <c r="J23" t="s">
        <v>226</v>
      </c>
      <c r="K23" t="s">
        <v>226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825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826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226</v>
      </c>
      <c r="D26" t="s">
        <v>226</v>
      </c>
      <c r="F26" t="s">
        <v>226</v>
      </c>
      <c r="I26" s="77">
        <v>0</v>
      </c>
      <c r="J26" t="s">
        <v>226</v>
      </c>
      <c r="K26" t="s">
        <v>226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827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226</v>
      </c>
      <c r="D28" t="s">
        <v>226</v>
      </c>
      <c r="F28" t="s">
        <v>226</v>
      </c>
      <c r="I28" s="77">
        <v>0</v>
      </c>
      <c r="J28" t="s">
        <v>226</v>
      </c>
      <c r="K28" t="s">
        <v>226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828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226</v>
      </c>
      <c r="D30" t="s">
        <v>226</v>
      </c>
      <c r="F30" t="s">
        <v>226</v>
      </c>
      <c r="I30" s="77">
        <v>0</v>
      </c>
      <c r="J30" t="s">
        <v>226</v>
      </c>
      <c r="K30" t="s">
        <v>226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829</v>
      </c>
      <c r="I31" s="81">
        <v>1.93</v>
      </c>
      <c r="M31" s="80">
        <v>8.6400000000000005E-2</v>
      </c>
      <c r="N31" s="81">
        <v>246000</v>
      </c>
      <c r="P31" s="81">
        <v>234.09360000000001</v>
      </c>
      <c r="Q31" s="80">
        <v>0.36220000000000002</v>
      </c>
      <c r="R31" s="80">
        <v>3.2000000000000002E-3</v>
      </c>
    </row>
    <row r="32" spans="2:18">
      <c r="B32" t="s">
        <v>830</v>
      </c>
      <c r="C32" t="s">
        <v>817</v>
      </c>
      <c r="D32" t="s">
        <v>831</v>
      </c>
      <c r="E32" t="s">
        <v>832</v>
      </c>
      <c r="F32" t="s">
        <v>286</v>
      </c>
      <c r="G32" t="s">
        <v>833</v>
      </c>
      <c r="H32" t="s">
        <v>150</v>
      </c>
      <c r="I32" s="77">
        <v>1.93</v>
      </c>
      <c r="J32" t="s">
        <v>494</v>
      </c>
      <c r="K32" t="s">
        <v>102</v>
      </c>
      <c r="L32" s="78">
        <v>5.1799999999999999E-2</v>
      </c>
      <c r="M32" s="78">
        <v>8.6400000000000005E-2</v>
      </c>
      <c r="N32" s="77">
        <v>246000</v>
      </c>
      <c r="O32" s="77">
        <v>95.16</v>
      </c>
      <c r="P32" s="77">
        <v>234.09360000000001</v>
      </c>
      <c r="Q32" s="78">
        <v>0.36220000000000002</v>
      </c>
      <c r="R32" s="78">
        <v>3.2000000000000002E-3</v>
      </c>
    </row>
    <row r="33" spans="2:18">
      <c r="B33" s="79" t="s">
        <v>231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s="79" t="s">
        <v>834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226</v>
      </c>
      <c r="D35" t="s">
        <v>226</v>
      </c>
      <c r="F35" t="s">
        <v>226</v>
      </c>
      <c r="I35" s="77">
        <v>0</v>
      </c>
      <c r="J35" t="s">
        <v>226</v>
      </c>
      <c r="K35" t="s">
        <v>226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814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226</v>
      </c>
      <c r="D37" t="s">
        <v>226</v>
      </c>
      <c r="F37" t="s">
        <v>226</v>
      </c>
      <c r="I37" s="77">
        <v>0</v>
      </c>
      <c r="J37" t="s">
        <v>226</v>
      </c>
      <c r="K37" t="s">
        <v>226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815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226</v>
      </c>
      <c r="D39" t="s">
        <v>226</v>
      </c>
      <c r="F39" t="s">
        <v>226</v>
      </c>
      <c r="I39" s="77">
        <v>0</v>
      </c>
      <c r="J39" t="s">
        <v>226</v>
      </c>
      <c r="K39" t="s">
        <v>226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829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226</v>
      </c>
      <c r="D41" t="s">
        <v>226</v>
      </c>
      <c r="F41" t="s">
        <v>226</v>
      </c>
      <c r="I41" s="77">
        <v>0</v>
      </c>
      <c r="J41" t="s">
        <v>226</v>
      </c>
      <c r="K41" t="s">
        <v>226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233</v>
      </c>
    </row>
    <row r="43" spans="2:18">
      <c r="B43" t="s">
        <v>239</v>
      </c>
    </row>
    <row r="44" spans="2:18">
      <c r="B44" t="s">
        <v>240</v>
      </c>
    </row>
    <row r="45" spans="2:18">
      <c r="B45" t="s">
        <v>241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724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226</v>
      </c>
      <c r="C14" t="s">
        <v>226</v>
      </c>
      <c r="E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725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226</v>
      </c>
      <c r="C16" t="s">
        <v>226</v>
      </c>
      <c r="E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835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E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836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E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344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226</v>
      </c>
      <c r="C22" t="s">
        <v>226</v>
      </c>
      <c r="E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226</v>
      </c>
      <c r="C24" t="s">
        <v>226</v>
      </c>
      <c r="E24" t="s">
        <v>226</v>
      </c>
      <c r="G24" s="77">
        <v>0</v>
      </c>
      <c r="H24" t="s">
        <v>226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239</v>
      </c>
    </row>
    <row r="27" spans="2:15">
      <c r="B27" t="s">
        <v>240</v>
      </c>
    </row>
    <row r="28" spans="2:15">
      <c r="B28" t="s">
        <v>241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837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226</v>
      </c>
      <c r="E14" s="78">
        <v>0</v>
      </c>
      <c r="F14" t="s">
        <v>226</v>
      </c>
      <c r="G14" s="77">
        <v>0</v>
      </c>
      <c r="H14" s="78">
        <v>0</v>
      </c>
      <c r="I14" s="78">
        <v>0</v>
      </c>
    </row>
    <row r="15" spans="2:55">
      <c r="B15" s="79" t="s">
        <v>838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226</v>
      </c>
      <c r="E16" s="78">
        <v>0</v>
      </c>
      <c r="F16" t="s">
        <v>226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837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226</v>
      </c>
      <c r="E19" s="78">
        <v>0</v>
      </c>
      <c r="F19" t="s">
        <v>226</v>
      </c>
      <c r="G19" s="77">
        <v>0</v>
      </c>
      <c r="H19" s="78">
        <v>0</v>
      </c>
      <c r="I19" s="78">
        <v>0</v>
      </c>
    </row>
    <row r="20" spans="2:9">
      <c r="B20" s="79" t="s">
        <v>838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226</v>
      </c>
      <c r="E21" s="78">
        <v>0</v>
      </c>
      <c r="F21" t="s">
        <v>226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226</v>
      </c>
      <c r="D15" t="s">
        <v>226</v>
      </c>
      <c r="E15" s="19"/>
      <c r="F15" s="78">
        <v>0</v>
      </c>
      <c r="G15" t="s">
        <v>226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694.40480516800005</v>
      </c>
      <c r="J11" s="76">
        <v>1</v>
      </c>
      <c r="K11" s="76">
        <v>9.5999999999999992E-3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C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694.40480516800005</v>
      </c>
      <c r="J14" s="80">
        <v>1</v>
      </c>
      <c r="K14" s="80">
        <v>9.5999999999999992E-3</v>
      </c>
    </row>
    <row r="15" spans="2:60">
      <c r="B15" t="s">
        <v>839</v>
      </c>
      <c r="C15" t="s">
        <v>840</v>
      </c>
      <c r="D15" t="s">
        <v>226</v>
      </c>
      <c r="E15" t="s">
        <v>640</v>
      </c>
      <c r="F15" s="78">
        <v>0</v>
      </c>
      <c r="G15" t="s">
        <v>202</v>
      </c>
      <c r="H15" s="78">
        <v>0</v>
      </c>
      <c r="I15" s="77">
        <v>41.527837511999998</v>
      </c>
      <c r="J15" s="78">
        <v>5.9799999999999999E-2</v>
      </c>
      <c r="K15" s="78">
        <v>5.9999999999999995E-4</v>
      </c>
    </row>
    <row r="16" spans="2:60">
      <c r="B16" t="s">
        <v>841</v>
      </c>
      <c r="C16" t="s">
        <v>842</v>
      </c>
      <c r="D16" t="s">
        <v>226</v>
      </c>
      <c r="E16" t="s">
        <v>640</v>
      </c>
      <c r="F16" s="78">
        <v>0</v>
      </c>
      <c r="G16" t="s">
        <v>113</v>
      </c>
      <c r="H16" s="78">
        <v>0</v>
      </c>
      <c r="I16" s="77">
        <v>69.863542444000004</v>
      </c>
      <c r="J16" s="78">
        <v>0.10059999999999999</v>
      </c>
      <c r="K16" s="78">
        <v>1E-3</v>
      </c>
    </row>
    <row r="17" spans="2:11">
      <c r="B17" t="s">
        <v>843</v>
      </c>
      <c r="C17" t="s">
        <v>844</v>
      </c>
      <c r="D17" t="s">
        <v>226</v>
      </c>
      <c r="E17" t="s">
        <v>640</v>
      </c>
      <c r="F17" s="78">
        <v>0</v>
      </c>
      <c r="G17" t="s">
        <v>203</v>
      </c>
      <c r="H17" s="78">
        <v>0</v>
      </c>
      <c r="I17" s="77">
        <v>-1.5226224E-2</v>
      </c>
      <c r="J17" s="78">
        <v>0</v>
      </c>
      <c r="K17" s="78">
        <v>0</v>
      </c>
    </row>
    <row r="18" spans="2:11">
      <c r="B18" t="s">
        <v>845</v>
      </c>
      <c r="C18" t="s">
        <v>846</v>
      </c>
      <c r="D18" t="s">
        <v>226</v>
      </c>
      <c r="E18" t="s">
        <v>640</v>
      </c>
      <c r="F18" s="78">
        <v>0</v>
      </c>
      <c r="G18" t="s">
        <v>110</v>
      </c>
      <c r="H18" s="78">
        <v>0</v>
      </c>
      <c r="I18" s="77">
        <v>73.689434395999996</v>
      </c>
      <c r="J18" s="78">
        <v>0.1061</v>
      </c>
      <c r="K18" s="78">
        <v>1E-3</v>
      </c>
    </row>
    <row r="19" spans="2:11">
      <c r="B19" t="s">
        <v>847</v>
      </c>
      <c r="C19" t="s">
        <v>848</v>
      </c>
      <c r="D19" t="s">
        <v>226</v>
      </c>
      <c r="E19" t="s">
        <v>640</v>
      </c>
      <c r="F19" s="78">
        <v>0</v>
      </c>
      <c r="G19" t="s">
        <v>106</v>
      </c>
      <c r="H19" s="78">
        <v>0</v>
      </c>
      <c r="I19" s="77">
        <v>509.33921703999999</v>
      </c>
      <c r="J19" s="78">
        <v>0.73350000000000004</v>
      </c>
      <c r="K19" s="78">
        <v>7.0000000000000001E-3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9"/>
  <sheetViews>
    <sheetView rightToLeft="1" tabSelected="1" workbookViewId="0">
      <selection activeCell="R7" sqref="R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C12+C16</f>
        <v>1100.0727439979771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2" t="s">
        <v>204</v>
      </c>
      <c r="C12" s="83">
        <f>SUM(C13:C15)</f>
        <v>690.73398399797702</v>
      </c>
    </row>
    <row r="13" spans="2:17">
      <c r="B13" t="s">
        <v>849</v>
      </c>
      <c r="C13" s="84">
        <v>81.499336000000014</v>
      </c>
      <c r="D13" s="85">
        <v>44252</v>
      </c>
    </row>
    <row r="14" spans="2:17">
      <c r="B14" s="86" t="s">
        <v>850</v>
      </c>
      <c r="C14" s="84">
        <v>125.16664799797704</v>
      </c>
      <c r="D14" s="85">
        <v>45307</v>
      </c>
    </row>
    <row r="15" spans="2:17">
      <c r="B15" s="86" t="s">
        <v>851</v>
      </c>
      <c r="C15" s="84">
        <v>484.06799999999998</v>
      </c>
      <c r="D15" s="85">
        <v>44926</v>
      </c>
    </row>
    <row r="16" spans="2:17">
      <c r="B16" s="82" t="s">
        <v>231</v>
      </c>
      <c r="C16" s="83">
        <f>SUM(C17:C26)</f>
        <v>409.33876000000015</v>
      </c>
    </row>
    <row r="17" spans="2:4">
      <c r="B17" t="s">
        <v>852</v>
      </c>
      <c r="C17" s="84">
        <v>148.925816</v>
      </c>
      <c r="D17" s="87">
        <v>44926</v>
      </c>
    </row>
    <row r="18" spans="2:4">
      <c r="B18" t="s">
        <v>853</v>
      </c>
      <c r="C18" s="84">
        <v>216.85728000000009</v>
      </c>
      <c r="D18" s="87">
        <v>44926</v>
      </c>
    </row>
    <row r="19" spans="2:4">
      <c r="B19" t="s">
        <v>854</v>
      </c>
      <c r="C19" s="84">
        <v>43.555664000000021</v>
      </c>
      <c r="D19" s="87">
        <v>44926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344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239</v>
      </c>
      <c r="D27" s="16"/>
    </row>
    <row r="28" spans="2:16">
      <c r="B28" t="s">
        <v>241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724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725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344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239</v>
      </c>
      <c r="D27" s="16"/>
    </row>
    <row r="28" spans="2:16">
      <c r="B28" t="s">
        <v>241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234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235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226</v>
      </c>
      <c r="C17" t="s">
        <v>226</v>
      </c>
      <c r="D17" s="16"/>
      <c r="E17" t="s">
        <v>226</v>
      </c>
      <c r="H17" s="77">
        <v>0</v>
      </c>
      <c r="I17" t="s">
        <v>226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226</v>
      </c>
      <c r="C18" t="s">
        <v>226</v>
      </c>
      <c r="D18" s="16"/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236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226</v>
      </c>
      <c r="C20" t="s">
        <v>226</v>
      </c>
      <c r="D20" s="16"/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231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237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226</v>
      </c>
      <c r="C23" t="s">
        <v>226</v>
      </c>
      <c r="D23" s="16"/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238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226</v>
      </c>
      <c r="C25" t="s">
        <v>226</v>
      </c>
      <c r="D25" s="16"/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239</v>
      </c>
      <c r="C26" s="16"/>
      <c r="D26" s="16"/>
    </row>
    <row r="27" spans="2:18">
      <c r="B27" t="s">
        <v>240</v>
      </c>
      <c r="C27" s="16"/>
      <c r="D27" s="16"/>
    </row>
    <row r="28" spans="2:18">
      <c r="B28" t="s">
        <v>241</v>
      </c>
      <c r="C28" s="16"/>
      <c r="D28" s="16"/>
    </row>
    <row r="29" spans="2:18">
      <c r="B29" t="s">
        <v>242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724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725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344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239</v>
      </c>
      <c r="D27" s="16"/>
    </row>
    <row r="28" spans="2:23">
      <c r="B28" t="s">
        <v>240</v>
      </c>
      <c r="D28" s="16"/>
    </row>
    <row r="29" spans="2:23">
      <c r="B29" t="s">
        <v>241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7">
        <v>0</v>
      </c>
      <c r="L14" t="s">
        <v>226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7">
        <v>0</v>
      </c>
      <c r="L16" t="s">
        <v>226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7">
        <v>0</v>
      </c>
      <c r="L18" t="s">
        <v>226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7">
        <v>0</v>
      </c>
      <c r="L21" t="s">
        <v>226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7">
        <v>0</v>
      </c>
      <c r="L23" t="s">
        <v>226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239</v>
      </c>
      <c r="C25" s="16"/>
      <c r="D25" s="16"/>
      <c r="E25" s="16"/>
      <c r="F25" s="16"/>
      <c r="G25" s="16"/>
    </row>
    <row r="26" spans="2:21">
      <c r="B26" t="s">
        <v>240</v>
      </c>
      <c r="C26" s="16"/>
      <c r="D26" s="16"/>
      <c r="E26" s="16"/>
      <c r="F26" s="16"/>
      <c r="G26" s="16"/>
    </row>
    <row r="27" spans="2:21">
      <c r="B27" t="s">
        <v>241</v>
      </c>
      <c r="C27" s="16"/>
      <c r="D27" s="16"/>
      <c r="E27" s="16"/>
      <c r="F27" s="16"/>
      <c r="G27" s="16"/>
    </row>
    <row r="28" spans="2:21">
      <c r="B28" t="s">
        <v>242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J24" sqref="J2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3.6</v>
      </c>
      <c r="L11" s="7"/>
      <c r="M11" s="7"/>
      <c r="N11" s="76">
        <v>5.8999999999999999E-3</v>
      </c>
      <c r="O11" s="75">
        <v>1162608.32</v>
      </c>
      <c r="P11" s="33"/>
      <c r="Q11" s="75">
        <v>0</v>
      </c>
      <c r="R11" s="75">
        <v>1663.288309732</v>
      </c>
      <c r="S11" s="7"/>
      <c r="T11" s="76">
        <v>1</v>
      </c>
      <c r="U11" s="76">
        <v>2.3E-2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3.6</v>
      </c>
      <c r="N12" s="80">
        <v>5.8999999999999999E-3</v>
      </c>
      <c r="O12" s="81">
        <v>1162608.32</v>
      </c>
      <c r="Q12" s="81">
        <v>0</v>
      </c>
      <c r="R12" s="81">
        <v>1663.288309732</v>
      </c>
      <c r="T12" s="80">
        <v>1</v>
      </c>
      <c r="U12" s="80">
        <v>2.3E-2</v>
      </c>
    </row>
    <row r="13" spans="2:66">
      <c r="B13" s="79" t="s">
        <v>243</v>
      </c>
      <c r="C13" s="16"/>
      <c r="D13" s="16"/>
      <c r="E13" s="16"/>
      <c r="F13" s="16"/>
      <c r="K13" s="81">
        <v>4.32</v>
      </c>
      <c r="N13" s="80">
        <v>-4.7000000000000002E-3</v>
      </c>
      <c r="O13" s="81">
        <v>608039.05000000005</v>
      </c>
      <c r="Q13" s="81">
        <v>0</v>
      </c>
      <c r="R13" s="81">
        <v>1121.414874588</v>
      </c>
      <c r="T13" s="80">
        <v>0.67420000000000002</v>
      </c>
      <c r="U13" s="80">
        <v>1.55E-2</v>
      </c>
    </row>
    <row r="14" spans="2:66">
      <c r="B14" t="s">
        <v>247</v>
      </c>
      <c r="C14" t="s">
        <v>248</v>
      </c>
      <c r="D14" t="s">
        <v>100</v>
      </c>
      <c r="E14" t="s">
        <v>123</v>
      </c>
      <c r="F14" t="s">
        <v>249</v>
      </c>
      <c r="G14" t="s">
        <v>250</v>
      </c>
      <c r="H14" t="s">
        <v>209</v>
      </c>
      <c r="I14" t="s">
        <v>210</v>
      </c>
      <c r="J14" t="s">
        <v>251</v>
      </c>
      <c r="K14" s="77">
        <v>14.12</v>
      </c>
      <c r="L14" t="s">
        <v>102</v>
      </c>
      <c r="M14" s="78">
        <v>2.07E-2</v>
      </c>
      <c r="N14" s="78">
        <v>1.0699999999999999E-2</v>
      </c>
      <c r="O14" s="77">
        <v>120345.96</v>
      </c>
      <c r="P14" s="77">
        <v>117.55</v>
      </c>
      <c r="Q14" s="77">
        <v>0</v>
      </c>
      <c r="R14" s="77">
        <v>141.46667597999999</v>
      </c>
      <c r="S14" s="78">
        <v>1E-4</v>
      </c>
      <c r="T14" s="78">
        <v>8.5099999999999995E-2</v>
      </c>
      <c r="U14" s="78">
        <v>2E-3</v>
      </c>
    </row>
    <row r="15" spans="2:66">
      <c r="B15" t="s">
        <v>252</v>
      </c>
      <c r="C15" t="s">
        <v>253</v>
      </c>
      <c r="D15" t="s">
        <v>100</v>
      </c>
      <c r="E15" t="s">
        <v>123</v>
      </c>
      <c r="F15" t="s">
        <v>254</v>
      </c>
      <c r="G15" t="s">
        <v>255</v>
      </c>
      <c r="H15" t="s">
        <v>209</v>
      </c>
      <c r="I15" t="s">
        <v>210</v>
      </c>
      <c r="J15" t="s">
        <v>256</v>
      </c>
      <c r="K15" s="77">
        <v>0.86</v>
      </c>
      <c r="L15" t="s">
        <v>102</v>
      </c>
      <c r="M15" s="78">
        <v>0.05</v>
      </c>
      <c r="N15" s="78">
        <v>-2.8000000000000001E-2</v>
      </c>
      <c r="O15" s="77">
        <v>45122.69</v>
      </c>
      <c r="P15" s="77">
        <v>115.1</v>
      </c>
      <c r="Q15" s="77">
        <v>0</v>
      </c>
      <c r="R15" s="77">
        <v>51.936216190000003</v>
      </c>
      <c r="S15" s="78">
        <v>0</v>
      </c>
      <c r="T15" s="78">
        <v>3.1199999999999999E-2</v>
      </c>
      <c r="U15" s="78">
        <v>6.9999999999999999E-4</v>
      </c>
    </row>
    <row r="16" spans="2:66">
      <c r="B16" t="s">
        <v>257</v>
      </c>
      <c r="C16" t="s">
        <v>258</v>
      </c>
      <c r="D16" t="s">
        <v>100</v>
      </c>
      <c r="E16" t="s">
        <v>123</v>
      </c>
      <c r="F16" t="s">
        <v>259</v>
      </c>
      <c r="G16" t="s">
        <v>260</v>
      </c>
      <c r="H16" t="s">
        <v>261</v>
      </c>
      <c r="I16" t="s">
        <v>210</v>
      </c>
      <c r="J16" t="s">
        <v>262</v>
      </c>
      <c r="K16" s="77">
        <v>5.51</v>
      </c>
      <c r="L16" t="s">
        <v>102</v>
      </c>
      <c r="M16" s="78">
        <v>2.81E-2</v>
      </c>
      <c r="N16" s="78">
        <v>3.7000000000000002E-3</v>
      </c>
      <c r="O16" s="77">
        <v>2966.4</v>
      </c>
      <c r="P16" s="77">
        <v>119.63</v>
      </c>
      <c r="Q16" s="77">
        <v>0</v>
      </c>
      <c r="R16" s="77">
        <v>3.5487043200000001</v>
      </c>
      <c r="S16" s="78">
        <v>0</v>
      </c>
      <c r="T16" s="78">
        <v>2.0999999999999999E-3</v>
      </c>
      <c r="U16" s="78">
        <v>0</v>
      </c>
    </row>
    <row r="17" spans="2:21">
      <c r="B17" t="s">
        <v>263</v>
      </c>
      <c r="C17" t="s">
        <v>264</v>
      </c>
      <c r="D17" t="s">
        <v>100</v>
      </c>
      <c r="E17" t="s">
        <v>123</v>
      </c>
      <c r="F17" t="s">
        <v>254</v>
      </c>
      <c r="G17" t="s">
        <v>255</v>
      </c>
      <c r="H17" t="s">
        <v>261</v>
      </c>
      <c r="I17" t="s">
        <v>210</v>
      </c>
      <c r="J17" t="s">
        <v>265</v>
      </c>
      <c r="K17" s="77">
        <v>1.07</v>
      </c>
      <c r="L17" t="s">
        <v>102</v>
      </c>
      <c r="M17" s="78">
        <v>1.4200000000000001E-2</v>
      </c>
      <c r="N17" s="78">
        <v>-1.6E-2</v>
      </c>
      <c r="O17" s="77">
        <v>7</v>
      </c>
      <c r="P17" s="77">
        <v>5485000</v>
      </c>
      <c r="Q17" s="77">
        <v>0</v>
      </c>
      <c r="R17" s="77">
        <v>383.95</v>
      </c>
      <c r="S17" s="78">
        <v>0</v>
      </c>
      <c r="T17" s="78">
        <v>0.23080000000000001</v>
      </c>
      <c r="U17" s="78">
        <v>5.3E-3</v>
      </c>
    </row>
    <row r="18" spans="2:21">
      <c r="B18" t="s">
        <v>266</v>
      </c>
      <c r="C18" t="s">
        <v>267</v>
      </c>
      <c r="D18" t="s">
        <v>100</v>
      </c>
      <c r="E18" t="s">
        <v>123</v>
      </c>
      <c r="F18" t="s">
        <v>268</v>
      </c>
      <c r="G18" t="s">
        <v>269</v>
      </c>
      <c r="H18" t="s">
        <v>270</v>
      </c>
      <c r="I18" t="s">
        <v>210</v>
      </c>
      <c r="J18" t="s">
        <v>271</v>
      </c>
      <c r="K18" s="77">
        <v>6.74</v>
      </c>
      <c r="L18" t="s">
        <v>102</v>
      </c>
      <c r="M18" s="78">
        <v>5.1499999999999997E-2</v>
      </c>
      <c r="N18" s="78">
        <v>9.4999999999999998E-3</v>
      </c>
      <c r="O18" s="77">
        <v>74044.42</v>
      </c>
      <c r="P18" s="77">
        <v>165.3</v>
      </c>
      <c r="Q18" s="77">
        <v>0</v>
      </c>
      <c r="R18" s="77">
        <v>122.39542625999999</v>
      </c>
      <c r="S18" s="78">
        <v>0</v>
      </c>
      <c r="T18" s="78">
        <v>7.3599999999999999E-2</v>
      </c>
      <c r="U18" s="78">
        <v>1.6999999999999999E-3</v>
      </c>
    </row>
    <row r="19" spans="2:21">
      <c r="B19" t="s">
        <v>272</v>
      </c>
      <c r="C19" t="s">
        <v>273</v>
      </c>
      <c r="D19" t="s">
        <v>100</v>
      </c>
      <c r="E19" t="s">
        <v>123</v>
      </c>
      <c r="F19" t="s">
        <v>274</v>
      </c>
      <c r="G19" t="s">
        <v>260</v>
      </c>
      <c r="H19" t="s">
        <v>275</v>
      </c>
      <c r="I19" t="s">
        <v>150</v>
      </c>
      <c r="J19" t="s">
        <v>276</v>
      </c>
      <c r="K19" s="77">
        <v>5.26</v>
      </c>
      <c r="L19" t="s">
        <v>102</v>
      </c>
      <c r="M19" s="78">
        <v>1.9599999999999999E-2</v>
      </c>
      <c r="N19" s="78">
        <v>2.8999999999999998E-3</v>
      </c>
      <c r="O19" s="77">
        <v>4913</v>
      </c>
      <c r="P19" s="77">
        <v>114.73</v>
      </c>
      <c r="Q19" s="77">
        <v>0</v>
      </c>
      <c r="R19" s="77">
        <v>5.6366848999999997</v>
      </c>
      <c r="S19" s="78">
        <v>0</v>
      </c>
      <c r="T19" s="78">
        <v>3.3999999999999998E-3</v>
      </c>
      <c r="U19" s="78">
        <v>1E-4</v>
      </c>
    </row>
    <row r="20" spans="2:21">
      <c r="B20" t="s">
        <v>277</v>
      </c>
      <c r="C20" t="s">
        <v>278</v>
      </c>
      <c r="D20" t="s">
        <v>100</v>
      </c>
      <c r="E20" t="s">
        <v>123</v>
      </c>
      <c r="F20" t="s">
        <v>279</v>
      </c>
      <c r="G20" t="s">
        <v>280</v>
      </c>
      <c r="H20" t="s">
        <v>281</v>
      </c>
      <c r="I20" t="s">
        <v>210</v>
      </c>
      <c r="J20" t="s">
        <v>282</v>
      </c>
      <c r="K20" s="77">
        <v>1.49</v>
      </c>
      <c r="L20" t="s">
        <v>102</v>
      </c>
      <c r="M20" s="78">
        <v>5.3499999999999999E-2</v>
      </c>
      <c r="N20" s="78">
        <v>-5.4000000000000003E-3</v>
      </c>
      <c r="O20" s="77">
        <v>66163</v>
      </c>
      <c r="P20" s="77">
        <v>116.84</v>
      </c>
      <c r="Q20" s="77">
        <v>0</v>
      </c>
      <c r="R20" s="77">
        <v>77.304849200000007</v>
      </c>
      <c r="S20" s="78">
        <v>1E-4</v>
      </c>
      <c r="T20" s="78">
        <v>4.65E-2</v>
      </c>
      <c r="U20" s="78">
        <v>1.1000000000000001E-3</v>
      </c>
    </row>
    <row r="21" spans="2:21">
      <c r="B21" t="s">
        <v>283</v>
      </c>
      <c r="C21" t="s">
        <v>284</v>
      </c>
      <c r="D21" t="s">
        <v>100</v>
      </c>
      <c r="E21" t="s">
        <v>123</v>
      </c>
      <c r="F21" t="s">
        <v>285</v>
      </c>
      <c r="G21" t="s">
        <v>260</v>
      </c>
      <c r="H21" t="s">
        <v>286</v>
      </c>
      <c r="I21" t="s">
        <v>150</v>
      </c>
      <c r="J21" t="s">
        <v>287</v>
      </c>
      <c r="K21" s="77">
        <v>3.6</v>
      </c>
      <c r="L21" t="s">
        <v>102</v>
      </c>
      <c r="M21" s="78">
        <v>2.1499999999999998E-2</v>
      </c>
      <c r="N21" s="78">
        <v>5.0000000000000001E-4</v>
      </c>
      <c r="O21" s="77">
        <v>66288.600000000006</v>
      </c>
      <c r="P21" s="77">
        <v>114.05</v>
      </c>
      <c r="Q21" s="77">
        <v>0</v>
      </c>
      <c r="R21" s="77">
        <v>75.602148299999996</v>
      </c>
      <c r="S21" s="78">
        <v>0</v>
      </c>
      <c r="T21" s="78">
        <v>4.5499999999999999E-2</v>
      </c>
      <c r="U21" s="78">
        <v>1E-3</v>
      </c>
    </row>
    <row r="22" spans="2:21">
      <c r="B22" t="s">
        <v>288</v>
      </c>
      <c r="C22" t="s">
        <v>289</v>
      </c>
      <c r="D22" t="s">
        <v>100</v>
      </c>
      <c r="E22" t="s">
        <v>123</v>
      </c>
      <c r="F22" t="s">
        <v>290</v>
      </c>
      <c r="G22" t="s">
        <v>260</v>
      </c>
      <c r="H22" t="s">
        <v>291</v>
      </c>
      <c r="I22" t="s">
        <v>210</v>
      </c>
      <c r="J22" t="s">
        <v>292</v>
      </c>
      <c r="K22" s="77">
        <v>2.91</v>
      </c>
      <c r="L22" t="s">
        <v>102</v>
      </c>
      <c r="M22" s="78">
        <v>3.0599999999999999E-2</v>
      </c>
      <c r="N22" s="78">
        <v>-5.8999999999999999E-3</v>
      </c>
      <c r="O22" s="77">
        <v>85897.98</v>
      </c>
      <c r="P22" s="77">
        <v>116.81</v>
      </c>
      <c r="Q22" s="77">
        <v>0</v>
      </c>
      <c r="R22" s="77">
        <v>100.337430438</v>
      </c>
      <c r="S22" s="78">
        <v>2.0000000000000001E-4</v>
      </c>
      <c r="T22" s="78">
        <v>6.0299999999999999E-2</v>
      </c>
      <c r="U22" s="78">
        <v>1.4E-3</v>
      </c>
    </row>
    <row r="23" spans="2:21">
      <c r="B23" t="s">
        <v>293</v>
      </c>
      <c r="C23" t="s">
        <v>294</v>
      </c>
      <c r="D23" t="s">
        <v>100</v>
      </c>
      <c r="E23" t="s">
        <v>123</v>
      </c>
      <c r="F23" t="s">
        <v>295</v>
      </c>
      <c r="G23" t="s">
        <v>296</v>
      </c>
      <c r="H23" t="s">
        <v>297</v>
      </c>
      <c r="I23" t="s">
        <v>150</v>
      </c>
      <c r="J23" t="s">
        <v>298</v>
      </c>
      <c r="K23" s="77">
        <v>5.28</v>
      </c>
      <c r="L23" t="s">
        <v>102</v>
      </c>
      <c r="M23" s="78">
        <v>1.7999999999999999E-2</v>
      </c>
      <c r="N23" s="78">
        <v>3.7000000000000002E-3</v>
      </c>
      <c r="O23" s="77">
        <v>142290</v>
      </c>
      <c r="P23" s="77">
        <v>111.91</v>
      </c>
      <c r="Q23" s="77">
        <v>0</v>
      </c>
      <c r="R23" s="77">
        <v>159.236739</v>
      </c>
      <c r="S23" s="78">
        <v>1E-4</v>
      </c>
      <c r="T23" s="78">
        <v>9.5699999999999993E-2</v>
      </c>
      <c r="U23" s="78">
        <v>2.2000000000000001E-3</v>
      </c>
    </row>
    <row r="24" spans="2:21">
      <c r="B24" s="79" t="s">
        <v>235</v>
      </c>
      <c r="C24" s="16"/>
      <c r="D24" s="16"/>
      <c r="E24" s="16"/>
      <c r="F24" s="16"/>
      <c r="K24" s="81">
        <v>2.2999999999999998</v>
      </c>
      <c r="N24" s="80">
        <v>2.6100000000000002E-2</v>
      </c>
      <c r="O24" s="81">
        <v>402813.37</v>
      </c>
      <c r="Q24" s="81">
        <v>0</v>
      </c>
      <c r="R24" s="81">
        <v>405.07578432399998</v>
      </c>
      <c r="T24" s="80">
        <v>0.24349999999999999</v>
      </c>
      <c r="U24" s="80">
        <v>5.5999999999999999E-3</v>
      </c>
    </row>
    <row r="25" spans="2:21">
      <c r="B25" t="s">
        <v>299</v>
      </c>
      <c r="C25" t="s">
        <v>300</v>
      </c>
      <c r="D25" t="s">
        <v>100</v>
      </c>
      <c r="E25" t="s">
        <v>123</v>
      </c>
      <c r="F25" t="s">
        <v>301</v>
      </c>
      <c r="G25" t="s">
        <v>132</v>
      </c>
      <c r="H25" t="s">
        <v>270</v>
      </c>
      <c r="I25" t="s">
        <v>210</v>
      </c>
      <c r="J25" t="s">
        <v>302</v>
      </c>
      <c r="K25" s="77">
        <v>2.36</v>
      </c>
      <c r="L25" t="s">
        <v>102</v>
      </c>
      <c r="M25" s="78">
        <v>3.6499999999999998E-2</v>
      </c>
      <c r="N25" s="78">
        <v>2.3900000000000001E-2</v>
      </c>
      <c r="O25" s="77">
        <v>1037.69</v>
      </c>
      <c r="P25" s="77">
        <v>104.23</v>
      </c>
      <c r="Q25" s="77">
        <v>0</v>
      </c>
      <c r="R25" s="77">
        <v>1.0815842870000001</v>
      </c>
      <c r="S25" s="78">
        <v>0</v>
      </c>
      <c r="T25" s="78">
        <v>6.9999999999999999E-4</v>
      </c>
      <c r="U25" s="78">
        <v>0</v>
      </c>
    </row>
    <row r="26" spans="2:21">
      <c r="B26" t="s">
        <v>303</v>
      </c>
      <c r="C26" t="s">
        <v>304</v>
      </c>
      <c r="D26" t="s">
        <v>100</v>
      </c>
      <c r="E26" t="s">
        <v>123</v>
      </c>
      <c r="F26" t="s">
        <v>305</v>
      </c>
      <c r="G26" t="s">
        <v>306</v>
      </c>
      <c r="H26" t="s">
        <v>270</v>
      </c>
      <c r="I26" t="s">
        <v>210</v>
      </c>
      <c r="J26" t="s">
        <v>307</v>
      </c>
      <c r="K26" s="77">
        <v>2.2400000000000002</v>
      </c>
      <c r="L26" t="s">
        <v>102</v>
      </c>
      <c r="M26" s="78">
        <v>3.9199999999999999E-2</v>
      </c>
      <c r="N26" s="78">
        <v>2.4400000000000002E-2</v>
      </c>
      <c r="O26" s="77">
        <v>28468</v>
      </c>
      <c r="P26" s="77">
        <v>104.02</v>
      </c>
      <c r="Q26" s="77">
        <v>0</v>
      </c>
      <c r="R26" s="77">
        <v>29.6124136</v>
      </c>
      <c r="S26" s="78">
        <v>0</v>
      </c>
      <c r="T26" s="78">
        <v>1.78E-2</v>
      </c>
      <c r="U26" s="78">
        <v>4.0000000000000002E-4</v>
      </c>
    </row>
    <row r="27" spans="2:21">
      <c r="B27" t="s">
        <v>308</v>
      </c>
      <c r="C27" t="s">
        <v>309</v>
      </c>
      <c r="D27" t="s">
        <v>100</v>
      </c>
      <c r="E27" t="s">
        <v>123</v>
      </c>
      <c r="F27" t="s">
        <v>310</v>
      </c>
      <c r="G27" t="s">
        <v>311</v>
      </c>
      <c r="H27" t="s">
        <v>286</v>
      </c>
      <c r="I27" t="s">
        <v>150</v>
      </c>
      <c r="J27" t="s">
        <v>312</v>
      </c>
      <c r="K27" s="77">
        <v>1.83</v>
      </c>
      <c r="L27" t="s">
        <v>102</v>
      </c>
      <c r="M27" s="78">
        <v>4.1700000000000001E-2</v>
      </c>
      <c r="N27" s="78">
        <v>2.29E-2</v>
      </c>
      <c r="O27" s="77">
        <v>67771</v>
      </c>
      <c r="P27" s="77">
        <v>104.5</v>
      </c>
      <c r="Q27" s="77">
        <v>0</v>
      </c>
      <c r="R27" s="77">
        <v>70.820695000000001</v>
      </c>
      <c r="S27" s="78">
        <v>2.0000000000000001E-4</v>
      </c>
      <c r="T27" s="78">
        <v>4.2599999999999999E-2</v>
      </c>
      <c r="U27" s="78">
        <v>1E-3</v>
      </c>
    </row>
    <row r="28" spans="2:21">
      <c r="B28" t="s">
        <v>313</v>
      </c>
      <c r="C28" t="s">
        <v>314</v>
      </c>
      <c r="D28" t="s">
        <v>100</v>
      </c>
      <c r="E28" t="s">
        <v>123</v>
      </c>
      <c r="F28" t="s">
        <v>315</v>
      </c>
      <c r="G28" t="s">
        <v>132</v>
      </c>
      <c r="H28" t="s">
        <v>281</v>
      </c>
      <c r="I28" t="s">
        <v>210</v>
      </c>
      <c r="J28" t="s">
        <v>292</v>
      </c>
      <c r="K28" s="77">
        <v>1.22</v>
      </c>
      <c r="L28" t="s">
        <v>102</v>
      </c>
      <c r="M28" s="78">
        <v>2.1600000000000001E-2</v>
      </c>
      <c r="N28" s="78">
        <v>1.9E-2</v>
      </c>
      <c r="O28" s="77">
        <v>7658.06</v>
      </c>
      <c r="P28" s="77">
        <v>100.89</v>
      </c>
      <c r="Q28" s="77">
        <v>0</v>
      </c>
      <c r="R28" s="77">
        <v>7.7262167340000003</v>
      </c>
      <c r="S28" s="78">
        <v>0</v>
      </c>
      <c r="T28" s="78">
        <v>4.5999999999999999E-3</v>
      </c>
      <c r="U28" s="78">
        <v>1E-4</v>
      </c>
    </row>
    <row r="29" spans="2:21">
      <c r="B29" t="s">
        <v>316</v>
      </c>
      <c r="C29" t="s">
        <v>317</v>
      </c>
      <c r="D29" t="s">
        <v>100</v>
      </c>
      <c r="E29" t="s">
        <v>123</v>
      </c>
      <c r="F29" t="s">
        <v>318</v>
      </c>
      <c r="G29" t="s">
        <v>319</v>
      </c>
      <c r="H29" t="s">
        <v>291</v>
      </c>
      <c r="I29" t="s">
        <v>210</v>
      </c>
      <c r="J29" t="s">
        <v>320</v>
      </c>
      <c r="K29" s="77">
        <v>4.05</v>
      </c>
      <c r="L29" t="s">
        <v>102</v>
      </c>
      <c r="M29" s="78">
        <v>2.0500000000000001E-2</v>
      </c>
      <c r="N29" s="78">
        <v>2.9899999999999999E-2</v>
      </c>
      <c r="O29" s="77">
        <v>73190.67</v>
      </c>
      <c r="P29" s="77">
        <v>96.67</v>
      </c>
      <c r="Q29" s="77">
        <v>0</v>
      </c>
      <c r="R29" s="77">
        <v>70.753420688999995</v>
      </c>
      <c r="S29" s="78">
        <v>1E-4</v>
      </c>
      <c r="T29" s="78">
        <v>4.2500000000000003E-2</v>
      </c>
      <c r="U29" s="78">
        <v>1E-3</v>
      </c>
    </row>
    <row r="30" spans="2:21">
      <c r="B30" t="s">
        <v>321</v>
      </c>
      <c r="C30" t="s">
        <v>322</v>
      </c>
      <c r="D30" t="s">
        <v>100</v>
      </c>
      <c r="E30" t="s">
        <v>123</v>
      </c>
      <c r="F30" t="s">
        <v>323</v>
      </c>
      <c r="G30" t="s">
        <v>311</v>
      </c>
      <c r="H30" t="s">
        <v>291</v>
      </c>
      <c r="I30" t="s">
        <v>210</v>
      </c>
      <c r="J30" t="s">
        <v>324</v>
      </c>
      <c r="K30" s="77">
        <v>1.22</v>
      </c>
      <c r="L30" t="s">
        <v>102</v>
      </c>
      <c r="M30" s="78">
        <v>4.2000000000000003E-2</v>
      </c>
      <c r="N30" s="78">
        <v>2.5000000000000001E-2</v>
      </c>
      <c r="O30" s="77">
        <v>38270.31</v>
      </c>
      <c r="P30" s="77">
        <v>103.12</v>
      </c>
      <c r="Q30" s="77">
        <v>0</v>
      </c>
      <c r="R30" s="77">
        <v>39.464343671999998</v>
      </c>
      <c r="S30" s="78">
        <v>2.0000000000000001E-4</v>
      </c>
      <c r="T30" s="78">
        <v>2.3699999999999999E-2</v>
      </c>
      <c r="U30" s="78">
        <v>5.0000000000000001E-4</v>
      </c>
    </row>
    <row r="31" spans="2:21">
      <c r="B31" t="s">
        <v>325</v>
      </c>
      <c r="C31" t="s">
        <v>326</v>
      </c>
      <c r="D31" t="s">
        <v>100</v>
      </c>
      <c r="E31" t="s">
        <v>123</v>
      </c>
      <c r="F31" t="s">
        <v>327</v>
      </c>
      <c r="G31" t="s">
        <v>311</v>
      </c>
      <c r="H31" t="s">
        <v>291</v>
      </c>
      <c r="I31" t="s">
        <v>210</v>
      </c>
      <c r="J31" t="s">
        <v>312</v>
      </c>
      <c r="K31" s="77">
        <v>1.55</v>
      </c>
      <c r="L31" t="s">
        <v>102</v>
      </c>
      <c r="M31" s="78">
        <v>4.2000000000000003E-2</v>
      </c>
      <c r="N31" s="78">
        <v>2.5399999999999999E-2</v>
      </c>
      <c r="O31" s="77">
        <v>7627.34</v>
      </c>
      <c r="P31" s="77">
        <v>104.23</v>
      </c>
      <c r="Q31" s="77">
        <v>0</v>
      </c>
      <c r="R31" s="77">
        <v>7.9499764820000003</v>
      </c>
      <c r="S31" s="78">
        <v>0</v>
      </c>
      <c r="T31" s="78">
        <v>4.7999999999999996E-3</v>
      </c>
      <c r="U31" s="78">
        <v>1E-4</v>
      </c>
    </row>
    <row r="32" spans="2:21">
      <c r="B32" t="s">
        <v>328</v>
      </c>
      <c r="C32" t="s">
        <v>329</v>
      </c>
      <c r="D32" t="s">
        <v>100</v>
      </c>
      <c r="E32" t="s">
        <v>123</v>
      </c>
      <c r="F32" t="s">
        <v>330</v>
      </c>
      <c r="G32" t="s">
        <v>296</v>
      </c>
      <c r="H32" t="s">
        <v>291</v>
      </c>
      <c r="I32" t="s">
        <v>210</v>
      </c>
      <c r="J32" t="s">
        <v>312</v>
      </c>
      <c r="K32" s="77">
        <v>4.18</v>
      </c>
      <c r="L32" t="s">
        <v>102</v>
      </c>
      <c r="M32" s="78">
        <v>2.7E-2</v>
      </c>
      <c r="N32" s="78">
        <v>4.24E-2</v>
      </c>
      <c r="O32" s="77">
        <v>75629.7</v>
      </c>
      <c r="P32" s="77">
        <v>94</v>
      </c>
      <c r="Q32" s="77">
        <v>0</v>
      </c>
      <c r="R32" s="77">
        <v>71.091918000000007</v>
      </c>
      <c r="S32" s="78">
        <v>1E-4</v>
      </c>
      <c r="T32" s="78">
        <v>4.2700000000000002E-2</v>
      </c>
      <c r="U32" s="78">
        <v>1E-3</v>
      </c>
    </row>
    <row r="33" spans="2:21">
      <c r="B33" t="s">
        <v>331</v>
      </c>
      <c r="C33" t="s">
        <v>332</v>
      </c>
      <c r="D33" t="s">
        <v>100</v>
      </c>
      <c r="E33" t="s">
        <v>123</v>
      </c>
      <c r="F33" t="s">
        <v>333</v>
      </c>
      <c r="G33" t="s">
        <v>296</v>
      </c>
      <c r="H33" t="s">
        <v>297</v>
      </c>
      <c r="I33" t="s">
        <v>150</v>
      </c>
      <c r="J33" t="s">
        <v>334</v>
      </c>
      <c r="K33" s="77">
        <v>0.74</v>
      </c>
      <c r="L33" t="s">
        <v>102</v>
      </c>
      <c r="M33" s="78">
        <v>4.5499999999999999E-2</v>
      </c>
      <c r="N33" s="78">
        <v>1.6199999999999999E-2</v>
      </c>
      <c r="O33" s="77">
        <v>103160.6</v>
      </c>
      <c r="P33" s="77">
        <v>103.31</v>
      </c>
      <c r="Q33" s="77">
        <v>0</v>
      </c>
      <c r="R33" s="77">
        <v>106.57521586</v>
      </c>
      <c r="S33" s="78">
        <v>8.9999999999999998E-4</v>
      </c>
      <c r="T33" s="78">
        <v>6.4100000000000004E-2</v>
      </c>
      <c r="U33" s="78">
        <v>1.5E-3</v>
      </c>
    </row>
    <row r="34" spans="2:21">
      <c r="B34" s="79" t="s">
        <v>244</v>
      </c>
      <c r="C34" s="16"/>
      <c r="D34" s="16"/>
      <c r="E34" s="16"/>
      <c r="F34" s="16"/>
      <c r="K34" s="81">
        <v>1.59</v>
      </c>
      <c r="N34" s="80">
        <v>3.2899999999999999E-2</v>
      </c>
      <c r="O34" s="81">
        <v>151755.9</v>
      </c>
      <c r="Q34" s="81">
        <v>0</v>
      </c>
      <c r="R34" s="81">
        <v>136.79765082</v>
      </c>
      <c r="T34" s="80">
        <v>8.2199999999999995E-2</v>
      </c>
      <c r="U34" s="80">
        <v>1.9E-3</v>
      </c>
    </row>
    <row r="35" spans="2:21">
      <c r="B35" t="s">
        <v>335</v>
      </c>
      <c r="C35" t="s">
        <v>336</v>
      </c>
      <c r="D35" t="s">
        <v>100</v>
      </c>
      <c r="E35" t="s">
        <v>123</v>
      </c>
      <c r="F35" t="s">
        <v>337</v>
      </c>
      <c r="G35" t="s">
        <v>338</v>
      </c>
      <c r="H35" t="s">
        <v>209</v>
      </c>
      <c r="I35" t="s">
        <v>210</v>
      </c>
      <c r="J35" t="s">
        <v>339</v>
      </c>
      <c r="K35" s="77">
        <v>1.36</v>
      </c>
      <c r="L35" t="s">
        <v>102</v>
      </c>
      <c r="M35" s="78">
        <v>2.9000000000000001E-2</v>
      </c>
      <c r="N35" s="78">
        <v>3.2000000000000001E-2</v>
      </c>
      <c r="O35" s="77">
        <v>120777</v>
      </c>
      <c r="P35" s="77">
        <v>88.8</v>
      </c>
      <c r="Q35" s="77">
        <v>0</v>
      </c>
      <c r="R35" s="77">
        <v>107.249976</v>
      </c>
      <c r="S35" s="78">
        <v>1E-4</v>
      </c>
      <c r="T35" s="78">
        <v>6.4500000000000002E-2</v>
      </c>
      <c r="U35" s="78">
        <v>1.5E-3</v>
      </c>
    </row>
    <row r="36" spans="2:21">
      <c r="B36" t="s">
        <v>340</v>
      </c>
      <c r="C36" t="s">
        <v>341</v>
      </c>
      <c r="D36" t="s">
        <v>100</v>
      </c>
      <c r="E36" t="s">
        <v>123</v>
      </c>
      <c r="F36" t="s">
        <v>342</v>
      </c>
      <c r="G36" t="s">
        <v>343</v>
      </c>
      <c r="H36" t="s">
        <v>291</v>
      </c>
      <c r="I36" t="s">
        <v>210</v>
      </c>
      <c r="J36" t="s">
        <v>292</v>
      </c>
      <c r="K36" s="77">
        <v>2.41</v>
      </c>
      <c r="L36" t="s">
        <v>102</v>
      </c>
      <c r="M36" s="78">
        <v>5.6000000000000001E-2</v>
      </c>
      <c r="N36" s="78">
        <v>3.61E-2</v>
      </c>
      <c r="O36" s="77">
        <v>30978.9</v>
      </c>
      <c r="P36" s="77">
        <v>95.38</v>
      </c>
      <c r="Q36" s="77">
        <v>0</v>
      </c>
      <c r="R36" s="77">
        <v>29.547674820000001</v>
      </c>
      <c r="S36" s="78">
        <v>1E-4</v>
      </c>
      <c r="T36" s="78">
        <v>1.78E-2</v>
      </c>
      <c r="U36" s="78">
        <v>4.0000000000000002E-4</v>
      </c>
    </row>
    <row r="37" spans="2:21">
      <c r="B37" s="79" t="s">
        <v>344</v>
      </c>
      <c r="C37" s="16"/>
      <c r="D37" s="16"/>
      <c r="E37" s="16"/>
      <c r="F37" s="16"/>
      <c r="K37" s="81">
        <v>0</v>
      </c>
      <c r="N37" s="80">
        <v>0</v>
      </c>
      <c r="O37" s="81">
        <v>0</v>
      </c>
      <c r="Q37" s="81">
        <v>0</v>
      </c>
      <c r="R37" s="81">
        <v>0</v>
      </c>
      <c r="T37" s="80">
        <v>0</v>
      </c>
      <c r="U37" s="80">
        <v>0</v>
      </c>
    </row>
    <row r="38" spans="2:21">
      <c r="B38" t="s">
        <v>226</v>
      </c>
      <c r="C38" t="s">
        <v>226</v>
      </c>
      <c r="D38" s="16"/>
      <c r="E38" s="16"/>
      <c r="F38" s="16"/>
      <c r="G38" t="s">
        <v>226</v>
      </c>
      <c r="H38" t="s">
        <v>226</v>
      </c>
      <c r="K38" s="77">
        <v>0</v>
      </c>
      <c r="L38" t="s">
        <v>226</v>
      </c>
      <c r="M38" s="78">
        <v>0</v>
      </c>
      <c r="N38" s="78">
        <v>0</v>
      </c>
      <c r="O38" s="77">
        <v>0</v>
      </c>
      <c r="P38" s="77">
        <v>0</v>
      </c>
      <c r="R38" s="77">
        <v>0</v>
      </c>
      <c r="S38" s="78">
        <v>0</v>
      </c>
      <c r="T38" s="78">
        <v>0</v>
      </c>
      <c r="U38" s="78">
        <v>0</v>
      </c>
    </row>
    <row r="39" spans="2:21">
      <c r="B39" s="79" t="s">
        <v>231</v>
      </c>
      <c r="C39" s="16"/>
      <c r="D39" s="16"/>
      <c r="E39" s="16"/>
      <c r="F39" s="16"/>
      <c r="K39" s="81">
        <v>0</v>
      </c>
      <c r="N39" s="80">
        <v>0</v>
      </c>
      <c r="O39" s="81">
        <v>0</v>
      </c>
      <c r="Q39" s="81">
        <v>0</v>
      </c>
      <c r="R39" s="81">
        <v>0</v>
      </c>
      <c r="T39" s="80">
        <v>0</v>
      </c>
      <c r="U39" s="80">
        <v>0</v>
      </c>
    </row>
    <row r="40" spans="2:21">
      <c r="B40" s="79" t="s">
        <v>245</v>
      </c>
      <c r="C40" s="16"/>
      <c r="D40" s="16"/>
      <c r="E40" s="16"/>
      <c r="F40" s="16"/>
      <c r="K40" s="81">
        <v>0</v>
      </c>
      <c r="N40" s="80">
        <v>0</v>
      </c>
      <c r="O40" s="81">
        <v>0</v>
      </c>
      <c r="Q40" s="81">
        <v>0</v>
      </c>
      <c r="R40" s="81">
        <v>0</v>
      </c>
      <c r="T40" s="80">
        <v>0</v>
      </c>
      <c r="U40" s="80">
        <v>0</v>
      </c>
    </row>
    <row r="41" spans="2:21">
      <c r="B41" t="s">
        <v>226</v>
      </c>
      <c r="C41" t="s">
        <v>226</v>
      </c>
      <c r="D41" s="16"/>
      <c r="E41" s="16"/>
      <c r="F41" s="16"/>
      <c r="G41" t="s">
        <v>226</v>
      </c>
      <c r="H41" t="s">
        <v>226</v>
      </c>
      <c r="K41" s="77">
        <v>0</v>
      </c>
      <c r="L41" t="s">
        <v>226</v>
      </c>
      <c r="M41" s="78">
        <v>0</v>
      </c>
      <c r="N41" s="78">
        <v>0</v>
      </c>
      <c r="O41" s="77">
        <v>0</v>
      </c>
      <c r="P41" s="77">
        <v>0</v>
      </c>
      <c r="R41" s="77">
        <v>0</v>
      </c>
      <c r="S41" s="78">
        <v>0</v>
      </c>
      <c r="T41" s="78">
        <v>0</v>
      </c>
      <c r="U41" s="78">
        <v>0</v>
      </c>
    </row>
    <row r="42" spans="2:21">
      <c r="B42" s="79" t="s">
        <v>246</v>
      </c>
      <c r="C42" s="16"/>
      <c r="D42" s="16"/>
      <c r="E42" s="16"/>
      <c r="F42" s="16"/>
      <c r="K42" s="81">
        <v>0</v>
      </c>
      <c r="N42" s="80">
        <v>0</v>
      </c>
      <c r="O42" s="81">
        <v>0</v>
      </c>
      <c r="Q42" s="81">
        <v>0</v>
      </c>
      <c r="R42" s="81">
        <v>0</v>
      </c>
      <c r="T42" s="80">
        <v>0</v>
      </c>
      <c r="U42" s="80">
        <v>0</v>
      </c>
    </row>
    <row r="43" spans="2:21">
      <c r="B43" t="s">
        <v>226</v>
      </c>
      <c r="C43" t="s">
        <v>226</v>
      </c>
      <c r="D43" s="16"/>
      <c r="E43" s="16"/>
      <c r="F43" s="16"/>
      <c r="G43" t="s">
        <v>226</v>
      </c>
      <c r="H43" t="s">
        <v>226</v>
      </c>
      <c r="K43" s="77">
        <v>0</v>
      </c>
      <c r="L43" t="s">
        <v>226</v>
      </c>
      <c r="M43" s="78">
        <v>0</v>
      </c>
      <c r="N43" s="78">
        <v>0</v>
      </c>
      <c r="O43" s="77">
        <v>0</v>
      </c>
      <c r="P43" s="77">
        <v>0</v>
      </c>
      <c r="R43" s="77">
        <v>0</v>
      </c>
      <c r="S43" s="78">
        <v>0</v>
      </c>
      <c r="T43" s="78">
        <v>0</v>
      </c>
      <c r="U43" s="78">
        <v>0</v>
      </c>
    </row>
    <row r="44" spans="2:21">
      <c r="B44" t="s">
        <v>233</v>
      </c>
      <c r="C44" s="16"/>
      <c r="D44" s="16"/>
      <c r="E44" s="16"/>
      <c r="F44" s="16"/>
    </row>
    <row r="45" spans="2:21">
      <c r="B45" t="s">
        <v>239</v>
      </c>
      <c r="C45" s="16"/>
      <c r="D45" s="16"/>
      <c r="E45" s="16"/>
      <c r="F45" s="16"/>
    </row>
    <row r="46" spans="2:21">
      <c r="B46" t="s">
        <v>240</v>
      </c>
      <c r="C46" s="16"/>
      <c r="D46" s="16"/>
      <c r="E46" s="16"/>
      <c r="F46" s="16"/>
    </row>
    <row r="47" spans="2:21">
      <c r="B47" t="s">
        <v>241</v>
      </c>
      <c r="C47" s="16"/>
      <c r="D47" s="16"/>
      <c r="E47" s="16"/>
      <c r="F47" s="16"/>
    </row>
    <row r="48" spans="2:21">
      <c r="B48" t="s">
        <v>242</v>
      </c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7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749477.45</v>
      </c>
      <c r="J11" s="7"/>
      <c r="K11" s="75">
        <v>39.319609999999997</v>
      </c>
      <c r="L11" s="75">
        <v>16711.788569119999</v>
      </c>
      <c r="M11" s="7"/>
      <c r="N11" s="76">
        <v>1</v>
      </c>
      <c r="O11" s="76">
        <v>0.2306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589905.44999999995</v>
      </c>
      <c r="K12" s="81">
        <v>38.626139999999999</v>
      </c>
      <c r="L12" s="81">
        <v>12818.03967</v>
      </c>
      <c r="N12" s="80">
        <v>0.76700000000000002</v>
      </c>
      <c r="O12" s="80">
        <v>0.1769</v>
      </c>
    </row>
    <row r="13" spans="2:62">
      <c r="B13" s="79" t="s">
        <v>345</v>
      </c>
      <c r="E13" s="16"/>
      <c r="F13" s="16"/>
      <c r="G13" s="16"/>
      <c r="I13" s="81">
        <v>254457.60000000001</v>
      </c>
      <c r="K13" s="81">
        <v>28.373010000000001</v>
      </c>
      <c r="L13" s="81">
        <v>7928.3929670999996</v>
      </c>
      <c r="N13" s="80">
        <v>0.47439999999999999</v>
      </c>
      <c r="O13" s="80">
        <v>0.1094</v>
      </c>
    </row>
    <row r="14" spans="2:62">
      <c r="B14" t="s">
        <v>346</v>
      </c>
      <c r="C14" t="s">
        <v>347</v>
      </c>
      <c r="D14" t="s">
        <v>100</v>
      </c>
      <c r="E14" t="s">
        <v>123</v>
      </c>
      <c r="F14" t="s">
        <v>348</v>
      </c>
      <c r="G14" t="s">
        <v>296</v>
      </c>
      <c r="H14" t="s">
        <v>102</v>
      </c>
      <c r="I14" s="77">
        <v>5529</v>
      </c>
      <c r="J14" s="77">
        <v>3643</v>
      </c>
      <c r="K14" s="77">
        <v>0</v>
      </c>
      <c r="L14" s="77">
        <v>201.42147</v>
      </c>
      <c r="M14" s="78">
        <v>0</v>
      </c>
      <c r="N14" s="78">
        <v>1.21E-2</v>
      </c>
      <c r="O14" s="78">
        <v>2.8E-3</v>
      </c>
    </row>
    <row r="15" spans="2:62">
      <c r="B15" t="s">
        <v>349</v>
      </c>
      <c r="C15" t="s">
        <v>350</v>
      </c>
      <c r="D15" t="s">
        <v>100</v>
      </c>
      <c r="E15" t="s">
        <v>123</v>
      </c>
      <c r="F15" t="s">
        <v>351</v>
      </c>
      <c r="G15" t="s">
        <v>319</v>
      </c>
      <c r="H15" t="s">
        <v>102</v>
      </c>
      <c r="I15" s="77">
        <v>761</v>
      </c>
      <c r="J15" s="77">
        <v>25830</v>
      </c>
      <c r="K15" s="77">
        <v>0</v>
      </c>
      <c r="L15" s="77">
        <v>196.56630000000001</v>
      </c>
      <c r="M15" s="78">
        <v>0</v>
      </c>
      <c r="N15" s="78">
        <v>1.18E-2</v>
      </c>
      <c r="O15" s="78">
        <v>2.7000000000000001E-3</v>
      </c>
    </row>
    <row r="16" spans="2:62">
      <c r="B16" t="s">
        <v>352</v>
      </c>
      <c r="C16" t="s">
        <v>353</v>
      </c>
      <c r="D16" t="s">
        <v>100</v>
      </c>
      <c r="E16" t="s">
        <v>123</v>
      </c>
      <c r="F16" t="s">
        <v>318</v>
      </c>
      <c r="G16" t="s">
        <v>319</v>
      </c>
      <c r="H16" t="s">
        <v>102</v>
      </c>
      <c r="I16" s="77">
        <v>26457</v>
      </c>
      <c r="J16" s="77">
        <v>1225</v>
      </c>
      <c r="K16" s="77">
        <v>1.3228500000000001</v>
      </c>
      <c r="L16" s="77">
        <v>325.42110000000002</v>
      </c>
      <c r="M16" s="78">
        <v>1E-4</v>
      </c>
      <c r="N16" s="78">
        <v>1.95E-2</v>
      </c>
      <c r="O16" s="78">
        <v>4.4999999999999997E-3</v>
      </c>
    </row>
    <row r="17" spans="2:15">
      <c r="B17" t="s">
        <v>354</v>
      </c>
      <c r="C17" t="s">
        <v>355</v>
      </c>
      <c r="D17" t="s">
        <v>100</v>
      </c>
      <c r="E17" t="s">
        <v>123</v>
      </c>
      <c r="F17" t="s">
        <v>356</v>
      </c>
      <c r="G17" t="s">
        <v>306</v>
      </c>
      <c r="H17" t="s">
        <v>102</v>
      </c>
      <c r="I17" s="77">
        <v>397</v>
      </c>
      <c r="J17" s="77">
        <v>4205</v>
      </c>
      <c r="K17" s="77">
        <v>0</v>
      </c>
      <c r="L17" s="77">
        <v>16.693850000000001</v>
      </c>
      <c r="M17" s="78">
        <v>0</v>
      </c>
      <c r="N17" s="78">
        <v>1E-3</v>
      </c>
      <c r="O17" s="78">
        <v>2.0000000000000001E-4</v>
      </c>
    </row>
    <row r="18" spans="2:15">
      <c r="B18" t="s">
        <v>357</v>
      </c>
      <c r="C18" t="s">
        <v>358</v>
      </c>
      <c r="D18" t="s">
        <v>100</v>
      </c>
      <c r="E18" t="s">
        <v>123</v>
      </c>
      <c r="F18" t="s">
        <v>359</v>
      </c>
      <c r="G18" t="s">
        <v>306</v>
      </c>
      <c r="H18" t="s">
        <v>102</v>
      </c>
      <c r="I18" s="77">
        <v>2709</v>
      </c>
      <c r="J18" s="77">
        <v>3910</v>
      </c>
      <c r="K18" s="77">
        <v>0</v>
      </c>
      <c r="L18" s="77">
        <v>105.92189999999999</v>
      </c>
      <c r="M18" s="78">
        <v>0</v>
      </c>
      <c r="N18" s="78">
        <v>6.3E-3</v>
      </c>
      <c r="O18" s="78">
        <v>1.5E-3</v>
      </c>
    </row>
    <row r="19" spans="2:15">
      <c r="B19" t="s">
        <v>360</v>
      </c>
      <c r="C19" t="s">
        <v>361</v>
      </c>
      <c r="D19" t="s">
        <v>100</v>
      </c>
      <c r="E19" t="s">
        <v>123</v>
      </c>
      <c r="F19" t="s">
        <v>362</v>
      </c>
      <c r="G19" t="s">
        <v>363</v>
      </c>
      <c r="H19" t="s">
        <v>102</v>
      </c>
      <c r="I19" s="77">
        <v>446</v>
      </c>
      <c r="J19" s="77">
        <v>70000</v>
      </c>
      <c r="K19" s="77">
        <v>0</v>
      </c>
      <c r="L19" s="77">
        <v>312.2</v>
      </c>
      <c r="M19" s="78">
        <v>0</v>
      </c>
      <c r="N19" s="78">
        <v>1.8700000000000001E-2</v>
      </c>
      <c r="O19" s="78">
        <v>4.3E-3</v>
      </c>
    </row>
    <row r="20" spans="2:15">
      <c r="B20" t="s">
        <v>364</v>
      </c>
      <c r="C20" t="s">
        <v>365</v>
      </c>
      <c r="D20" t="s">
        <v>100</v>
      </c>
      <c r="E20" t="s">
        <v>123</v>
      </c>
      <c r="F20" t="s">
        <v>366</v>
      </c>
      <c r="G20" t="s">
        <v>311</v>
      </c>
      <c r="H20" t="s">
        <v>102</v>
      </c>
      <c r="I20" s="77">
        <v>11873</v>
      </c>
      <c r="J20" s="77">
        <v>1920</v>
      </c>
      <c r="K20" s="77">
        <v>0</v>
      </c>
      <c r="L20" s="77">
        <v>227.9616</v>
      </c>
      <c r="M20" s="78">
        <v>0</v>
      </c>
      <c r="N20" s="78">
        <v>1.3599999999999999E-2</v>
      </c>
      <c r="O20" s="78">
        <v>3.0999999999999999E-3</v>
      </c>
    </row>
    <row r="21" spans="2:15">
      <c r="B21" t="s">
        <v>367</v>
      </c>
      <c r="C21" t="s">
        <v>368</v>
      </c>
      <c r="D21" t="s">
        <v>100</v>
      </c>
      <c r="E21" t="s">
        <v>123</v>
      </c>
      <c r="F21" t="s">
        <v>369</v>
      </c>
      <c r="G21" t="s">
        <v>255</v>
      </c>
      <c r="H21" t="s">
        <v>102</v>
      </c>
      <c r="I21" s="77">
        <v>2603</v>
      </c>
      <c r="J21" s="77">
        <v>13810</v>
      </c>
      <c r="K21" s="77">
        <v>0</v>
      </c>
      <c r="L21" s="77">
        <v>359.47430000000003</v>
      </c>
      <c r="M21" s="78">
        <v>0</v>
      </c>
      <c r="N21" s="78">
        <v>2.1499999999999998E-2</v>
      </c>
      <c r="O21" s="78">
        <v>5.0000000000000001E-3</v>
      </c>
    </row>
    <row r="22" spans="2:15">
      <c r="B22" t="s">
        <v>370</v>
      </c>
      <c r="C22" t="s">
        <v>371</v>
      </c>
      <c r="D22" t="s">
        <v>100</v>
      </c>
      <c r="E22" t="s">
        <v>123</v>
      </c>
      <c r="F22" t="s">
        <v>372</v>
      </c>
      <c r="G22" t="s">
        <v>255</v>
      </c>
      <c r="H22" t="s">
        <v>102</v>
      </c>
      <c r="I22" s="77">
        <v>30084</v>
      </c>
      <c r="J22" s="77">
        <v>1996</v>
      </c>
      <c r="K22" s="77">
        <v>0</v>
      </c>
      <c r="L22" s="77">
        <v>600.47663999999997</v>
      </c>
      <c r="M22" s="78">
        <v>0</v>
      </c>
      <c r="N22" s="78">
        <v>3.5900000000000001E-2</v>
      </c>
      <c r="O22" s="78">
        <v>8.3000000000000001E-3</v>
      </c>
    </row>
    <row r="23" spans="2:15">
      <c r="B23" t="s">
        <v>373</v>
      </c>
      <c r="C23" t="s">
        <v>374</v>
      </c>
      <c r="D23" t="s">
        <v>100</v>
      </c>
      <c r="E23" t="s">
        <v>123</v>
      </c>
      <c r="F23" t="s">
        <v>375</v>
      </c>
      <c r="G23" t="s">
        <v>255</v>
      </c>
      <c r="H23" t="s">
        <v>102</v>
      </c>
      <c r="I23" s="77">
        <v>41048</v>
      </c>
      <c r="J23" s="77">
        <v>3454</v>
      </c>
      <c r="K23" s="77">
        <v>16.616779999999999</v>
      </c>
      <c r="L23" s="77">
        <v>1434.4147</v>
      </c>
      <c r="M23" s="78">
        <v>0</v>
      </c>
      <c r="N23" s="78">
        <v>8.5800000000000001E-2</v>
      </c>
      <c r="O23" s="78">
        <v>1.9800000000000002E-2</v>
      </c>
    </row>
    <row r="24" spans="2:15">
      <c r="B24" t="s">
        <v>376</v>
      </c>
      <c r="C24" t="s">
        <v>377</v>
      </c>
      <c r="D24" t="s">
        <v>100</v>
      </c>
      <c r="E24" t="s">
        <v>123</v>
      </c>
      <c r="F24" t="s">
        <v>378</v>
      </c>
      <c r="G24" t="s">
        <v>255</v>
      </c>
      <c r="H24" t="s">
        <v>102</v>
      </c>
      <c r="I24" s="77">
        <v>1788</v>
      </c>
      <c r="J24" s="77">
        <v>12520</v>
      </c>
      <c r="K24" s="77">
        <v>0</v>
      </c>
      <c r="L24" s="77">
        <v>223.85759999999999</v>
      </c>
      <c r="M24" s="78">
        <v>0</v>
      </c>
      <c r="N24" s="78">
        <v>1.34E-2</v>
      </c>
      <c r="O24" s="78">
        <v>3.0999999999999999E-3</v>
      </c>
    </row>
    <row r="25" spans="2:15">
      <c r="B25" t="s">
        <v>379</v>
      </c>
      <c r="C25" t="s">
        <v>380</v>
      </c>
      <c r="D25" t="s">
        <v>100</v>
      </c>
      <c r="E25" t="s">
        <v>123</v>
      </c>
      <c r="F25" t="s">
        <v>381</v>
      </c>
      <c r="G25" t="s">
        <v>255</v>
      </c>
      <c r="H25" t="s">
        <v>102</v>
      </c>
      <c r="I25" s="77">
        <v>17939</v>
      </c>
      <c r="J25" s="77">
        <v>3175</v>
      </c>
      <c r="K25" s="77">
        <v>0</v>
      </c>
      <c r="L25" s="77">
        <v>569.56325000000004</v>
      </c>
      <c r="M25" s="78">
        <v>0</v>
      </c>
      <c r="N25" s="78">
        <v>3.4099999999999998E-2</v>
      </c>
      <c r="O25" s="78">
        <v>7.9000000000000008E-3</v>
      </c>
    </row>
    <row r="26" spans="2:15">
      <c r="B26" t="s">
        <v>382</v>
      </c>
      <c r="C26" t="s">
        <v>383</v>
      </c>
      <c r="D26" t="s">
        <v>100</v>
      </c>
      <c r="E26" t="s">
        <v>123</v>
      </c>
      <c r="F26" t="s">
        <v>342</v>
      </c>
      <c r="G26" t="s">
        <v>343</v>
      </c>
      <c r="H26" t="s">
        <v>102</v>
      </c>
      <c r="I26" s="77">
        <v>80</v>
      </c>
      <c r="J26" s="77">
        <v>186140</v>
      </c>
      <c r="K26" s="77">
        <v>0</v>
      </c>
      <c r="L26" s="77">
        <v>148.91200000000001</v>
      </c>
      <c r="M26" s="78">
        <v>0</v>
      </c>
      <c r="N26" s="78">
        <v>8.8999999999999999E-3</v>
      </c>
      <c r="O26" s="78">
        <v>2.0999999999999999E-3</v>
      </c>
    </row>
    <row r="27" spans="2:15">
      <c r="B27" t="s">
        <v>384</v>
      </c>
      <c r="C27" t="s">
        <v>385</v>
      </c>
      <c r="D27" t="s">
        <v>100</v>
      </c>
      <c r="E27" t="s">
        <v>123</v>
      </c>
      <c r="F27" t="s">
        <v>386</v>
      </c>
      <c r="G27" t="s">
        <v>269</v>
      </c>
      <c r="H27" t="s">
        <v>102</v>
      </c>
      <c r="I27" s="77">
        <v>6959</v>
      </c>
      <c r="J27" s="77">
        <v>3823</v>
      </c>
      <c r="K27" s="77">
        <v>0</v>
      </c>
      <c r="L27" s="77">
        <v>266.04257000000001</v>
      </c>
      <c r="M27" s="78">
        <v>0</v>
      </c>
      <c r="N27" s="78">
        <v>1.5900000000000001E-2</v>
      </c>
      <c r="O27" s="78">
        <v>3.7000000000000002E-3</v>
      </c>
    </row>
    <row r="28" spans="2:15">
      <c r="B28" t="s">
        <v>387</v>
      </c>
      <c r="C28" t="s">
        <v>388</v>
      </c>
      <c r="D28" t="s">
        <v>100</v>
      </c>
      <c r="E28" t="s">
        <v>123</v>
      </c>
      <c r="F28" t="s">
        <v>389</v>
      </c>
      <c r="G28" t="s">
        <v>390</v>
      </c>
      <c r="H28" t="s">
        <v>102</v>
      </c>
      <c r="I28" s="77">
        <v>222</v>
      </c>
      <c r="J28" s="77">
        <v>34890</v>
      </c>
      <c r="K28" s="77">
        <v>0</v>
      </c>
      <c r="L28" s="77">
        <v>77.455799999999996</v>
      </c>
      <c r="M28" s="78">
        <v>0</v>
      </c>
      <c r="N28" s="78">
        <v>4.5999999999999999E-3</v>
      </c>
      <c r="O28" s="78">
        <v>1.1000000000000001E-3</v>
      </c>
    </row>
    <row r="29" spans="2:15">
      <c r="B29" t="s">
        <v>391</v>
      </c>
      <c r="C29" t="s">
        <v>392</v>
      </c>
      <c r="D29" t="s">
        <v>100</v>
      </c>
      <c r="E29" t="s">
        <v>123</v>
      </c>
      <c r="F29" t="s">
        <v>393</v>
      </c>
      <c r="G29" t="s">
        <v>394</v>
      </c>
      <c r="H29" t="s">
        <v>102</v>
      </c>
      <c r="I29" s="77">
        <v>2049</v>
      </c>
      <c r="J29" s="77">
        <v>9532</v>
      </c>
      <c r="K29" s="77">
        <v>5.1111599999999999</v>
      </c>
      <c r="L29" s="77">
        <v>200.42184</v>
      </c>
      <c r="M29" s="78">
        <v>0</v>
      </c>
      <c r="N29" s="78">
        <v>1.2E-2</v>
      </c>
      <c r="O29" s="78">
        <v>2.8E-3</v>
      </c>
    </row>
    <row r="30" spans="2:15">
      <c r="B30" t="s">
        <v>395</v>
      </c>
      <c r="C30" t="s">
        <v>396</v>
      </c>
      <c r="D30" t="s">
        <v>100</v>
      </c>
      <c r="E30" t="s">
        <v>123</v>
      </c>
      <c r="F30" t="s">
        <v>397</v>
      </c>
      <c r="G30" t="s">
        <v>398</v>
      </c>
      <c r="H30" t="s">
        <v>102</v>
      </c>
      <c r="I30" s="77">
        <v>5682</v>
      </c>
      <c r="J30" s="77">
        <v>3175</v>
      </c>
      <c r="K30" s="77">
        <v>0</v>
      </c>
      <c r="L30" s="77">
        <v>180.40350000000001</v>
      </c>
      <c r="M30" s="78">
        <v>0</v>
      </c>
      <c r="N30" s="78">
        <v>1.0800000000000001E-2</v>
      </c>
      <c r="O30" s="78">
        <v>2.5000000000000001E-3</v>
      </c>
    </row>
    <row r="31" spans="2:15">
      <c r="B31" t="s">
        <v>399</v>
      </c>
      <c r="C31" t="s">
        <v>400</v>
      </c>
      <c r="D31" t="s">
        <v>100</v>
      </c>
      <c r="E31" t="s">
        <v>123</v>
      </c>
      <c r="F31" t="s">
        <v>401</v>
      </c>
      <c r="G31" t="s">
        <v>260</v>
      </c>
      <c r="H31" t="s">
        <v>102</v>
      </c>
      <c r="I31" s="77">
        <v>4776.29</v>
      </c>
      <c r="J31" s="77">
        <v>7299</v>
      </c>
      <c r="K31" s="77">
        <v>0</v>
      </c>
      <c r="L31" s="77">
        <v>348.6214071</v>
      </c>
      <c r="M31" s="78">
        <v>0</v>
      </c>
      <c r="N31" s="78">
        <v>2.0899999999999998E-2</v>
      </c>
      <c r="O31" s="78">
        <v>4.7999999999999996E-3</v>
      </c>
    </row>
    <row r="32" spans="2:15">
      <c r="B32" t="s">
        <v>402</v>
      </c>
      <c r="C32" t="s">
        <v>403</v>
      </c>
      <c r="D32" t="s">
        <v>100</v>
      </c>
      <c r="E32" t="s">
        <v>123</v>
      </c>
      <c r="F32" t="s">
        <v>404</v>
      </c>
      <c r="G32" t="s">
        <v>260</v>
      </c>
      <c r="H32" t="s">
        <v>102</v>
      </c>
      <c r="I32" s="77">
        <v>4413</v>
      </c>
      <c r="J32" s="77">
        <v>5313</v>
      </c>
      <c r="K32" s="77">
        <v>3.3097500000000002</v>
      </c>
      <c r="L32" s="77">
        <v>237.77243999999999</v>
      </c>
      <c r="M32" s="78">
        <v>0</v>
      </c>
      <c r="N32" s="78">
        <v>1.4200000000000001E-2</v>
      </c>
      <c r="O32" s="78">
        <v>3.3E-3</v>
      </c>
    </row>
    <row r="33" spans="2:15">
      <c r="B33" t="s">
        <v>405</v>
      </c>
      <c r="C33" t="s">
        <v>406</v>
      </c>
      <c r="D33" t="s">
        <v>100</v>
      </c>
      <c r="E33" t="s">
        <v>123</v>
      </c>
      <c r="F33" t="s">
        <v>407</v>
      </c>
      <c r="G33" t="s">
        <v>260</v>
      </c>
      <c r="H33" t="s">
        <v>102</v>
      </c>
      <c r="I33" s="77">
        <v>5019</v>
      </c>
      <c r="J33" s="77">
        <v>2402</v>
      </c>
      <c r="K33" s="77">
        <v>0</v>
      </c>
      <c r="L33" s="77">
        <v>120.55638</v>
      </c>
      <c r="M33" s="78">
        <v>0</v>
      </c>
      <c r="N33" s="78">
        <v>7.1999999999999998E-3</v>
      </c>
      <c r="O33" s="78">
        <v>1.6999999999999999E-3</v>
      </c>
    </row>
    <row r="34" spans="2:15">
      <c r="B34" t="s">
        <v>408</v>
      </c>
      <c r="C34" t="s">
        <v>409</v>
      </c>
      <c r="D34" t="s">
        <v>100</v>
      </c>
      <c r="E34" t="s">
        <v>123</v>
      </c>
      <c r="F34" t="s">
        <v>410</v>
      </c>
      <c r="G34" t="s">
        <v>260</v>
      </c>
      <c r="H34" t="s">
        <v>102</v>
      </c>
      <c r="I34" s="77">
        <v>561</v>
      </c>
      <c r="J34" s="77">
        <v>49500</v>
      </c>
      <c r="K34" s="77">
        <v>0</v>
      </c>
      <c r="L34" s="77">
        <v>277.69499999999999</v>
      </c>
      <c r="M34" s="78">
        <v>0</v>
      </c>
      <c r="N34" s="78">
        <v>1.66E-2</v>
      </c>
      <c r="O34" s="78">
        <v>3.8E-3</v>
      </c>
    </row>
    <row r="35" spans="2:15">
      <c r="B35" t="s">
        <v>411</v>
      </c>
      <c r="C35" t="s">
        <v>412</v>
      </c>
      <c r="D35" t="s">
        <v>100</v>
      </c>
      <c r="E35" t="s">
        <v>123</v>
      </c>
      <c r="F35" t="s">
        <v>259</v>
      </c>
      <c r="G35" t="s">
        <v>260</v>
      </c>
      <c r="H35" t="s">
        <v>102</v>
      </c>
      <c r="I35" s="77">
        <v>20254.310000000001</v>
      </c>
      <c r="J35" s="77">
        <v>1250</v>
      </c>
      <c r="K35" s="77">
        <v>2.01247</v>
      </c>
      <c r="L35" s="77">
        <v>255.19134500000001</v>
      </c>
      <c r="M35" s="78">
        <v>0</v>
      </c>
      <c r="N35" s="78">
        <v>1.5299999999999999E-2</v>
      </c>
      <c r="O35" s="78">
        <v>3.5000000000000001E-3</v>
      </c>
    </row>
    <row r="36" spans="2:15">
      <c r="B36" t="s">
        <v>413</v>
      </c>
      <c r="C36" t="s">
        <v>414</v>
      </c>
      <c r="D36" t="s">
        <v>100</v>
      </c>
      <c r="E36" t="s">
        <v>123</v>
      </c>
      <c r="F36" t="s">
        <v>415</v>
      </c>
      <c r="G36" t="s">
        <v>260</v>
      </c>
      <c r="H36" t="s">
        <v>102</v>
      </c>
      <c r="I36" s="77">
        <v>480</v>
      </c>
      <c r="J36" s="77">
        <v>26690</v>
      </c>
      <c r="K36" s="77">
        <v>0</v>
      </c>
      <c r="L36" s="77">
        <v>128.11199999999999</v>
      </c>
      <c r="M36" s="78">
        <v>0</v>
      </c>
      <c r="N36" s="78">
        <v>7.7000000000000002E-3</v>
      </c>
      <c r="O36" s="78">
        <v>1.8E-3</v>
      </c>
    </row>
    <row r="37" spans="2:15">
      <c r="B37" t="s">
        <v>416</v>
      </c>
      <c r="C37" t="s">
        <v>417</v>
      </c>
      <c r="D37" t="s">
        <v>100</v>
      </c>
      <c r="E37" t="s">
        <v>123</v>
      </c>
      <c r="F37" t="s">
        <v>418</v>
      </c>
      <c r="G37" t="s">
        <v>260</v>
      </c>
      <c r="H37" t="s">
        <v>102</v>
      </c>
      <c r="I37" s="77">
        <v>396</v>
      </c>
      <c r="J37" s="77">
        <v>28180</v>
      </c>
      <c r="K37" s="77">
        <v>0</v>
      </c>
      <c r="L37" s="77">
        <v>111.5928</v>
      </c>
      <c r="M37" s="78">
        <v>0</v>
      </c>
      <c r="N37" s="78">
        <v>6.7000000000000002E-3</v>
      </c>
      <c r="O37" s="78">
        <v>1.5E-3</v>
      </c>
    </row>
    <row r="38" spans="2:15">
      <c r="B38" t="s">
        <v>419</v>
      </c>
      <c r="C38" t="s">
        <v>420</v>
      </c>
      <c r="D38" t="s">
        <v>100</v>
      </c>
      <c r="E38" t="s">
        <v>123</v>
      </c>
      <c r="F38" t="s">
        <v>421</v>
      </c>
      <c r="G38" t="s">
        <v>422</v>
      </c>
      <c r="H38" t="s">
        <v>102</v>
      </c>
      <c r="I38" s="77">
        <v>6275</v>
      </c>
      <c r="J38" s="77">
        <v>2976</v>
      </c>
      <c r="K38" s="77">
        <v>0</v>
      </c>
      <c r="L38" s="77">
        <v>186.744</v>
      </c>
      <c r="M38" s="78">
        <v>0</v>
      </c>
      <c r="N38" s="78">
        <v>1.12E-2</v>
      </c>
      <c r="O38" s="78">
        <v>2.5999999999999999E-3</v>
      </c>
    </row>
    <row r="39" spans="2:15">
      <c r="B39" t="s">
        <v>423</v>
      </c>
      <c r="C39" t="s">
        <v>424</v>
      </c>
      <c r="D39" t="s">
        <v>100</v>
      </c>
      <c r="E39" t="s">
        <v>123</v>
      </c>
      <c r="F39" t="s">
        <v>425</v>
      </c>
      <c r="G39" t="s">
        <v>426</v>
      </c>
      <c r="H39" t="s">
        <v>102</v>
      </c>
      <c r="I39" s="77">
        <v>10411</v>
      </c>
      <c r="J39" s="77">
        <v>2896</v>
      </c>
      <c r="K39" s="77">
        <v>0</v>
      </c>
      <c r="L39" s="77">
        <v>301.50256000000002</v>
      </c>
      <c r="M39" s="78">
        <v>0</v>
      </c>
      <c r="N39" s="78">
        <v>1.7999999999999999E-2</v>
      </c>
      <c r="O39" s="78">
        <v>4.1999999999999997E-3</v>
      </c>
    </row>
    <row r="40" spans="2:15">
      <c r="B40" t="s">
        <v>427</v>
      </c>
      <c r="C40" t="s">
        <v>428</v>
      </c>
      <c r="D40" t="s">
        <v>100</v>
      </c>
      <c r="E40" t="s">
        <v>123</v>
      </c>
      <c r="F40" t="s">
        <v>429</v>
      </c>
      <c r="G40" t="s">
        <v>129</v>
      </c>
      <c r="H40" t="s">
        <v>102</v>
      </c>
      <c r="I40" s="77">
        <v>381</v>
      </c>
      <c r="J40" s="77">
        <v>70090</v>
      </c>
      <c r="K40" s="77">
        <v>0</v>
      </c>
      <c r="L40" s="77">
        <v>267.04289999999997</v>
      </c>
      <c r="M40" s="78">
        <v>0</v>
      </c>
      <c r="N40" s="78">
        <v>1.6E-2</v>
      </c>
      <c r="O40" s="78">
        <v>3.7000000000000002E-3</v>
      </c>
    </row>
    <row r="41" spans="2:15">
      <c r="B41" t="s">
        <v>430</v>
      </c>
      <c r="C41" t="s">
        <v>431</v>
      </c>
      <c r="D41" t="s">
        <v>100</v>
      </c>
      <c r="E41" t="s">
        <v>123</v>
      </c>
      <c r="F41" t="s">
        <v>301</v>
      </c>
      <c r="G41" t="s">
        <v>132</v>
      </c>
      <c r="H41" t="s">
        <v>102</v>
      </c>
      <c r="I41" s="77">
        <v>44865</v>
      </c>
      <c r="J41" s="77">
        <v>549.1</v>
      </c>
      <c r="K41" s="77">
        <v>0</v>
      </c>
      <c r="L41" s="77">
        <v>246.35371499999999</v>
      </c>
      <c r="M41" s="78">
        <v>0</v>
      </c>
      <c r="N41" s="78">
        <v>1.47E-2</v>
      </c>
      <c r="O41" s="78">
        <v>3.3999999999999998E-3</v>
      </c>
    </row>
    <row r="42" spans="2:15">
      <c r="B42" s="79" t="s">
        <v>432</v>
      </c>
      <c r="E42" s="16"/>
      <c r="F42" s="16"/>
      <c r="G42" s="16"/>
      <c r="I42" s="81">
        <v>269353.84999999998</v>
      </c>
      <c r="K42" s="81">
        <v>5.6251499999999997</v>
      </c>
      <c r="L42" s="81">
        <v>4255.5531369</v>
      </c>
      <c r="N42" s="80">
        <v>0.25459999999999999</v>
      </c>
      <c r="O42" s="80">
        <v>5.8700000000000002E-2</v>
      </c>
    </row>
    <row r="43" spans="2:15">
      <c r="B43" t="s">
        <v>433</v>
      </c>
      <c r="C43" t="s">
        <v>434</v>
      </c>
      <c r="D43" t="s">
        <v>100</v>
      </c>
      <c r="E43" t="s">
        <v>123</v>
      </c>
      <c r="F43" t="s">
        <v>435</v>
      </c>
      <c r="G43" t="s">
        <v>319</v>
      </c>
      <c r="H43" t="s">
        <v>102</v>
      </c>
      <c r="I43" s="77">
        <v>22499</v>
      </c>
      <c r="J43" s="77">
        <v>751.7</v>
      </c>
      <c r="K43" s="77">
        <v>0</v>
      </c>
      <c r="L43" s="77">
        <v>169.12498299999999</v>
      </c>
      <c r="M43" s="78">
        <v>0</v>
      </c>
      <c r="N43" s="78">
        <v>1.01E-2</v>
      </c>
      <c r="O43" s="78">
        <v>2.3E-3</v>
      </c>
    </row>
    <row r="44" spans="2:15">
      <c r="B44" t="s">
        <v>436</v>
      </c>
      <c r="C44" t="s">
        <v>437</v>
      </c>
      <c r="D44" t="s">
        <v>100</v>
      </c>
      <c r="E44" t="s">
        <v>123</v>
      </c>
      <c r="F44" t="s">
        <v>438</v>
      </c>
      <c r="G44" t="s">
        <v>306</v>
      </c>
      <c r="H44" t="s">
        <v>102</v>
      </c>
      <c r="I44" s="77">
        <v>4128</v>
      </c>
      <c r="J44" s="77">
        <v>7518</v>
      </c>
      <c r="K44" s="77">
        <v>0</v>
      </c>
      <c r="L44" s="77">
        <v>310.34303999999997</v>
      </c>
      <c r="M44" s="78">
        <v>1E-4</v>
      </c>
      <c r="N44" s="78">
        <v>1.8599999999999998E-2</v>
      </c>
      <c r="O44" s="78">
        <v>4.3E-3</v>
      </c>
    </row>
    <row r="45" spans="2:15">
      <c r="B45" t="s">
        <v>439</v>
      </c>
      <c r="C45" t="s">
        <v>440</v>
      </c>
      <c r="D45" t="s">
        <v>100</v>
      </c>
      <c r="E45" t="s">
        <v>123</v>
      </c>
      <c r="F45" t="s">
        <v>441</v>
      </c>
      <c r="G45" t="s">
        <v>311</v>
      </c>
      <c r="H45" t="s">
        <v>102</v>
      </c>
      <c r="I45" s="77">
        <v>1700</v>
      </c>
      <c r="J45" s="77">
        <v>22120</v>
      </c>
      <c r="K45" s="77">
        <v>4.0336800000000004</v>
      </c>
      <c r="L45" s="77">
        <v>380.07368000000002</v>
      </c>
      <c r="M45" s="78">
        <v>1E-4</v>
      </c>
      <c r="N45" s="78">
        <v>2.2700000000000001E-2</v>
      </c>
      <c r="O45" s="78">
        <v>5.1999999999999998E-3</v>
      </c>
    </row>
    <row r="46" spans="2:15">
      <c r="B46" t="s">
        <v>442</v>
      </c>
      <c r="C46" t="s">
        <v>443</v>
      </c>
      <c r="D46" t="s">
        <v>100</v>
      </c>
      <c r="E46" t="s">
        <v>123</v>
      </c>
      <c r="F46" t="s">
        <v>310</v>
      </c>
      <c r="G46" t="s">
        <v>311</v>
      </c>
      <c r="H46" t="s">
        <v>102</v>
      </c>
      <c r="I46" s="77">
        <v>792</v>
      </c>
      <c r="J46" s="77">
        <v>29650</v>
      </c>
      <c r="K46" s="77">
        <v>0</v>
      </c>
      <c r="L46" s="77">
        <v>234.828</v>
      </c>
      <c r="M46" s="78">
        <v>0</v>
      </c>
      <c r="N46" s="78">
        <v>1.41E-2</v>
      </c>
      <c r="O46" s="78">
        <v>3.2000000000000002E-3</v>
      </c>
    </row>
    <row r="47" spans="2:15">
      <c r="B47" t="s">
        <v>444</v>
      </c>
      <c r="C47" t="s">
        <v>445</v>
      </c>
      <c r="D47" t="s">
        <v>100</v>
      </c>
      <c r="E47" t="s">
        <v>123</v>
      </c>
      <c r="F47" t="s">
        <v>446</v>
      </c>
      <c r="G47" t="s">
        <v>311</v>
      </c>
      <c r="H47" t="s">
        <v>102</v>
      </c>
      <c r="I47" s="77">
        <v>19240</v>
      </c>
      <c r="J47" s="77">
        <v>2721</v>
      </c>
      <c r="K47" s="77">
        <v>0</v>
      </c>
      <c r="L47" s="77">
        <v>523.5204</v>
      </c>
      <c r="M47" s="78">
        <v>2.9999999999999997E-4</v>
      </c>
      <c r="N47" s="78">
        <v>3.1300000000000001E-2</v>
      </c>
      <c r="O47" s="78">
        <v>7.1999999999999998E-3</v>
      </c>
    </row>
    <row r="48" spans="2:15">
      <c r="B48" t="s">
        <v>447</v>
      </c>
      <c r="C48" t="s">
        <v>448</v>
      </c>
      <c r="D48" t="s">
        <v>100</v>
      </c>
      <c r="E48" t="s">
        <v>123</v>
      </c>
      <c r="F48" t="s">
        <v>449</v>
      </c>
      <c r="G48" t="s">
        <v>343</v>
      </c>
      <c r="H48" t="s">
        <v>102</v>
      </c>
      <c r="I48" s="77">
        <v>363</v>
      </c>
      <c r="J48" s="77">
        <v>27300</v>
      </c>
      <c r="K48" s="77">
        <v>0.66400000000000003</v>
      </c>
      <c r="L48" s="77">
        <v>99.763000000000005</v>
      </c>
      <c r="M48" s="78">
        <v>0</v>
      </c>
      <c r="N48" s="78">
        <v>6.0000000000000001E-3</v>
      </c>
      <c r="O48" s="78">
        <v>1.4E-3</v>
      </c>
    </row>
    <row r="49" spans="2:15">
      <c r="B49" t="s">
        <v>450</v>
      </c>
      <c r="C49" t="s">
        <v>451</v>
      </c>
      <c r="D49" t="s">
        <v>100</v>
      </c>
      <c r="E49" t="s">
        <v>123</v>
      </c>
      <c r="F49" t="s">
        <v>452</v>
      </c>
      <c r="G49" t="s">
        <v>453</v>
      </c>
      <c r="H49" t="s">
        <v>102</v>
      </c>
      <c r="I49" s="77">
        <v>740</v>
      </c>
      <c r="J49" s="77">
        <v>46550</v>
      </c>
      <c r="K49" s="77">
        <v>0</v>
      </c>
      <c r="L49" s="77">
        <v>344.47</v>
      </c>
      <c r="M49" s="78">
        <v>0</v>
      </c>
      <c r="N49" s="78">
        <v>2.06E-2</v>
      </c>
      <c r="O49" s="78">
        <v>4.7999999999999996E-3</v>
      </c>
    </row>
    <row r="50" spans="2:15">
      <c r="B50" t="s">
        <v>454</v>
      </c>
      <c r="C50" t="s">
        <v>455</v>
      </c>
      <c r="D50" t="s">
        <v>100</v>
      </c>
      <c r="E50" t="s">
        <v>123</v>
      </c>
      <c r="F50" t="s">
        <v>456</v>
      </c>
      <c r="G50" t="s">
        <v>453</v>
      </c>
      <c r="H50" t="s">
        <v>102</v>
      </c>
      <c r="I50" s="77">
        <v>13257</v>
      </c>
      <c r="J50" s="77">
        <v>940.4</v>
      </c>
      <c r="K50" s="77">
        <v>0</v>
      </c>
      <c r="L50" s="77">
        <v>124.668828</v>
      </c>
      <c r="M50" s="78">
        <v>0</v>
      </c>
      <c r="N50" s="78">
        <v>7.4999999999999997E-3</v>
      </c>
      <c r="O50" s="78">
        <v>1.6999999999999999E-3</v>
      </c>
    </row>
    <row r="51" spans="2:15">
      <c r="B51" t="s">
        <v>457</v>
      </c>
      <c r="C51" t="s">
        <v>458</v>
      </c>
      <c r="D51" t="s">
        <v>100</v>
      </c>
      <c r="E51" t="s">
        <v>123</v>
      </c>
      <c r="F51" t="s">
        <v>459</v>
      </c>
      <c r="G51" t="s">
        <v>453</v>
      </c>
      <c r="H51" t="s">
        <v>102</v>
      </c>
      <c r="I51" s="77">
        <v>159161.4</v>
      </c>
      <c r="J51" s="77">
        <v>90.1</v>
      </c>
      <c r="K51" s="77">
        <v>0</v>
      </c>
      <c r="L51" s="77">
        <v>143.40442139999999</v>
      </c>
      <c r="M51" s="78">
        <v>1E-4</v>
      </c>
      <c r="N51" s="78">
        <v>8.6E-3</v>
      </c>
      <c r="O51" s="78">
        <v>2E-3</v>
      </c>
    </row>
    <row r="52" spans="2:15">
      <c r="B52" t="s">
        <v>460</v>
      </c>
      <c r="C52" t="s">
        <v>461</v>
      </c>
      <c r="D52" t="s">
        <v>100</v>
      </c>
      <c r="E52" t="s">
        <v>123</v>
      </c>
      <c r="F52" t="s">
        <v>462</v>
      </c>
      <c r="G52" t="s">
        <v>463</v>
      </c>
      <c r="H52" t="s">
        <v>102</v>
      </c>
      <c r="I52" s="77">
        <v>442</v>
      </c>
      <c r="J52" s="77">
        <v>45910</v>
      </c>
      <c r="K52" s="77">
        <v>0</v>
      </c>
      <c r="L52" s="77">
        <v>202.9222</v>
      </c>
      <c r="M52" s="78">
        <v>0</v>
      </c>
      <c r="N52" s="78">
        <v>1.21E-2</v>
      </c>
      <c r="O52" s="78">
        <v>2.8E-3</v>
      </c>
    </row>
    <row r="53" spans="2:15">
      <c r="B53" t="s">
        <v>464</v>
      </c>
      <c r="C53" t="s">
        <v>465</v>
      </c>
      <c r="D53" t="s">
        <v>100</v>
      </c>
      <c r="E53" t="s">
        <v>123</v>
      </c>
      <c r="F53" t="s">
        <v>466</v>
      </c>
      <c r="G53" t="s">
        <v>280</v>
      </c>
      <c r="H53" t="s">
        <v>102</v>
      </c>
      <c r="I53" s="77">
        <v>4788</v>
      </c>
      <c r="J53" s="77">
        <v>6088</v>
      </c>
      <c r="K53" s="77">
        <v>0</v>
      </c>
      <c r="L53" s="77">
        <v>291.49344000000002</v>
      </c>
      <c r="M53" s="78">
        <v>1E-4</v>
      </c>
      <c r="N53" s="78">
        <v>1.7399999999999999E-2</v>
      </c>
      <c r="O53" s="78">
        <v>4.0000000000000001E-3</v>
      </c>
    </row>
    <row r="54" spans="2:15">
      <c r="B54" t="s">
        <v>467</v>
      </c>
      <c r="C54" t="s">
        <v>468</v>
      </c>
      <c r="D54" t="s">
        <v>100</v>
      </c>
      <c r="E54" t="s">
        <v>123</v>
      </c>
      <c r="F54" t="s">
        <v>279</v>
      </c>
      <c r="G54" t="s">
        <v>280</v>
      </c>
      <c r="H54" t="s">
        <v>102</v>
      </c>
      <c r="I54" s="77">
        <v>9475</v>
      </c>
      <c r="J54" s="77">
        <v>2909</v>
      </c>
      <c r="K54" s="77">
        <v>0</v>
      </c>
      <c r="L54" s="77">
        <v>275.62774999999999</v>
      </c>
      <c r="M54" s="78">
        <v>1E-4</v>
      </c>
      <c r="N54" s="78">
        <v>1.6500000000000001E-2</v>
      </c>
      <c r="O54" s="78">
        <v>3.8E-3</v>
      </c>
    </row>
    <row r="55" spans="2:15">
      <c r="B55" t="s">
        <v>469</v>
      </c>
      <c r="C55" t="s">
        <v>470</v>
      </c>
      <c r="D55" t="s">
        <v>100</v>
      </c>
      <c r="E55" t="s">
        <v>123</v>
      </c>
      <c r="F55" t="s">
        <v>471</v>
      </c>
      <c r="G55" t="s">
        <v>280</v>
      </c>
      <c r="H55" t="s">
        <v>102</v>
      </c>
      <c r="I55" s="77">
        <v>1763</v>
      </c>
      <c r="J55" s="77">
        <v>7315</v>
      </c>
      <c r="K55" s="77">
        <v>0</v>
      </c>
      <c r="L55" s="77">
        <v>128.96344999999999</v>
      </c>
      <c r="M55" s="78">
        <v>0</v>
      </c>
      <c r="N55" s="78">
        <v>7.7000000000000002E-3</v>
      </c>
      <c r="O55" s="78">
        <v>1.8E-3</v>
      </c>
    </row>
    <row r="56" spans="2:15">
      <c r="B56" t="s">
        <v>472</v>
      </c>
      <c r="C56" t="s">
        <v>473</v>
      </c>
      <c r="D56" t="s">
        <v>100</v>
      </c>
      <c r="E56" t="s">
        <v>123</v>
      </c>
      <c r="F56" t="s">
        <v>474</v>
      </c>
      <c r="G56" t="s">
        <v>260</v>
      </c>
      <c r="H56" t="s">
        <v>102</v>
      </c>
      <c r="I56" s="77">
        <v>795</v>
      </c>
      <c r="J56" s="77">
        <v>12530</v>
      </c>
      <c r="K56" s="77">
        <v>0</v>
      </c>
      <c r="L56" s="77">
        <v>99.613500000000002</v>
      </c>
      <c r="M56" s="78">
        <v>0</v>
      </c>
      <c r="N56" s="78">
        <v>6.0000000000000001E-3</v>
      </c>
      <c r="O56" s="78">
        <v>1.4E-3</v>
      </c>
    </row>
    <row r="57" spans="2:15">
      <c r="B57" t="s">
        <v>475</v>
      </c>
      <c r="C57" t="s">
        <v>476</v>
      </c>
      <c r="D57" t="s">
        <v>100</v>
      </c>
      <c r="E57" t="s">
        <v>123</v>
      </c>
      <c r="F57" t="s">
        <v>477</v>
      </c>
      <c r="G57" t="s">
        <v>260</v>
      </c>
      <c r="H57" t="s">
        <v>102</v>
      </c>
      <c r="I57" s="77">
        <v>6398</v>
      </c>
      <c r="J57" s="77">
        <v>2168</v>
      </c>
      <c r="K57" s="77">
        <v>0</v>
      </c>
      <c r="L57" s="77">
        <v>138.70864</v>
      </c>
      <c r="M57" s="78">
        <v>0</v>
      </c>
      <c r="N57" s="78">
        <v>8.3000000000000001E-3</v>
      </c>
      <c r="O57" s="78">
        <v>1.9E-3</v>
      </c>
    </row>
    <row r="58" spans="2:15">
      <c r="B58" t="s">
        <v>478</v>
      </c>
      <c r="C58" t="s">
        <v>479</v>
      </c>
      <c r="D58" t="s">
        <v>100</v>
      </c>
      <c r="E58" t="s">
        <v>123</v>
      </c>
      <c r="F58" t="s">
        <v>480</v>
      </c>
      <c r="G58" t="s">
        <v>125</v>
      </c>
      <c r="H58" t="s">
        <v>102</v>
      </c>
      <c r="I58" s="77">
        <v>400</v>
      </c>
      <c r="J58" s="77">
        <v>15480</v>
      </c>
      <c r="K58" s="77">
        <v>0</v>
      </c>
      <c r="L58" s="77">
        <v>61.92</v>
      </c>
      <c r="M58" s="78">
        <v>0</v>
      </c>
      <c r="N58" s="78">
        <v>3.7000000000000002E-3</v>
      </c>
      <c r="O58" s="78">
        <v>8.9999999999999998E-4</v>
      </c>
    </row>
    <row r="59" spans="2:15">
      <c r="B59" t="s">
        <v>481</v>
      </c>
      <c r="C59" t="s">
        <v>482</v>
      </c>
      <c r="D59" t="s">
        <v>100</v>
      </c>
      <c r="E59" t="s">
        <v>123</v>
      </c>
      <c r="F59" t="s">
        <v>483</v>
      </c>
      <c r="G59" t="s">
        <v>426</v>
      </c>
      <c r="H59" t="s">
        <v>102</v>
      </c>
      <c r="I59" s="77">
        <v>281</v>
      </c>
      <c r="J59" s="77">
        <v>51260</v>
      </c>
      <c r="K59" s="77">
        <v>0</v>
      </c>
      <c r="L59" s="77">
        <v>144.04060000000001</v>
      </c>
      <c r="M59" s="78">
        <v>0</v>
      </c>
      <c r="N59" s="78">
        <v>8.6E-3</v>
      </c>
      <c r="O59" s="78">
        <v>2E-3</v>
      </c>
    </row>
    <row r="60" spans="2:15">
      <c r="B60" t="s">
        <v>484</v>
      </c>
      <c r="C60" t="s">
        <v>485</v>
      </c>
      <c r="D60" t="s">
        <v>100</v>
      </c>
      <c r="E60" t="s">
        <v>123</v>
      </c>
      <c r="F60" t="s">
        <v>486</v>
      </c>
      <c r="G60" t="s">
        <v>487</v>
      </c>
      <c r="H60" t="s">
        <v>102</v>
      </c>
      <c r="I60" s="77">
        <v>2680</v>
      </c>
      <c r="J60" s="77">
        <v>5555</v>
      </c>
      <c r="K60" s="77">
        <v>0.92747000000000002</v>
      </c>
      <c r="L60" s="77">
        <v>149.80146999999999</v>
      </c>
      <c r="M60" s="78">
        <v>0</v>
      </c>
      <c r="N60" s="78">
        <v>8.9999999999999993E-3</v>
      </c>
      <c r="O60" s="78">
        <v>2.0999999999999999E-3</v>
      </c>
    </row>
    <row r="61" spans="2:15">
      <c r="B61" t="s">
        <v>488</v>
      </c>
      <c r="C61" t="s">
        <v>489</v>
      </c>
      <c r="D61" t="s">
        <v>100</v>
      </c>
      <c r="E61" t="s">
        <v>123</v>
      </c>
      <c r="F61" t="s">
        <v>490</v>
      </c>
      <c r="G61" t="s">
        <v>487</v>
      </c>
      <c r="H61" t="s">
        <v>102</v>
      </c>
      <c r="I61" s="77">
        <v>559</v>
      </c>
      <c r="J61" s="77">
        <v>19790</v>
      </c>
      <c r="K61" s="77">
        <v>0</v>
      </c>
      <c r="L61" s="77">
        <v>110.62609999999999</v>
      </c>
      <c r="M61" s="78">
        <v>0</v>
      </c>
      <c r="N61" s="78">
        <v>6.6E-3</v>
      </c>
      <c r="O61" s="78">
        <v>1.5E-3</v>
      </c>
    </row>
    <row r="62" spans="2:15">
      <c r="B62" t="s">
        <v>491</v>
      </c>
      <c r="C62" t="s">
        <v>492</v>
      </c>
      <c r="D62" t="s">
        <v>100</v>
      </c>
      <c r="E62" t="s">
        <v>123</v>
      </c>
      <c r="F62" t="s">
        <v>493</v>
      </c>
      <c r="G62" t="s">
        <v>494</v>
      </c>
      <c r="H62" t="s">
        <v>102</v>
      </c>
      <c r="I62" s="77">
        <v>13749</v>
      </c>
      <c r="J62" s="77">
        <v>1500</v>
      </c>
      <c r="K62" s="77">
        <v>0</v>
      </c>
      <c r="L62" s="77">
        <v>206.23500000000001</v>
      </c>
      <c r="M62" s="78">
        <v>1E-4</v>
      </c>
      <c r="N62" s="78">
        <v>1.23E-2</v>
      </c>
      <c r="O62" s="78">
        <v>2.8E-3</v>
      </c>
    </row>
    <row r="63" spans="2:15">
      <c r="B63" t="s">
        <v>495</v>
      </c>
      <c r="C63" t="s">
        <v>496</v>
      </c>
      <c r="D63" t="s">
        <v>100</v>
      </c>
      <c r="E63" t="s">
        <v>123</v>
      </c>
      <c r="F63" t="s">
        <v>497</v>
      </c>
      <c r="G63" t="s">
        <v>494</v>
      </c>
      <c r="H63" t="s">
        <v>102</v>
      </c>
      <c r="I63" s="77">
        <v>4446.45</v>
      </c>
      <c r="J63" s="77">
        <v>1581</v>
      </c>
      <c r="K63" s="77">
        <v>0</v>
      </c>
      <c r="L63" s="77">
        <v>70.298374499999994</v>
      </c>
      <c r="M63" s="78">
        <v>0</v>
      </c>
      <c r="N63" s="78">
        <v>4.1999999999999997E-3</v>
      </c>
      <c r="O63" s="78">
        <v>1E-3</v>
      </c>
    </row>
    <row r="64" spans="2:15">
      <c r="B64" t="s">
        <v>498</v>
      </c>
      <c r="C64" t="s">
        <v>499</v>
      </c>
      <c r="D64" t="s">
        <v>100</v>
      </c>
      <c r="E64" t="s">
        <v>123</v>
      </c>
      <c r="F64" t="s">
        <v>315</v>
      </c>
      <c r="G64" t="s">
        <v>132</v>
      </c>
      <c r="H64" t="s">
        <v>102</v>
      </c>
      <c r="I64" s="77">
        <v>1697</v>
      </c>
      <c r="J64" s="77">
        <v>2658</v>
      </c>
      <c r="K64" s="77">
        <v>0</v>
      </c>
      <c r="L64" s="77">
        <v>45.106259999999999</v>
      </c>
      <c r="M64" s="78">
        <v>0</v>
      </c>
      <c r="N64" s="78">
        <v>2.7000000000000001E-3</v>
      </c>
      <c r="O64" s="78">
        <v>5.9999999999999995E-4</v>
      </c>
    </row>
    <row r="65" spans="2:15">
      <c r="B65" s="79" t="s">
        <v>500</v>
      </c>
      <c r="E65" s="16"/>
      <c r="F65" s="16"/>
      <c r="G65" s="16"/>
      <c r="I65" s="81">
        <v>66094</v>
      </c>
      <c r="K65" s="81">
        <v>4.62798</v>
      </c>
      <c r="L65" s="81">
        <v>634.09356600000001</v>
      </c>
      <c r="N65" s="80">
        <v>3.7900000000000003E-2</v>
      </c>
      <c r="O65" s="80">
        <v>8.6999999999999994E-3</v>
      </c>
    </row>
    <row r="66" spans="2:15">
      <c r="B66" t="s">
        <v>501</v>
      </c>
      <c r="C66" t="s">
        <v>502</v>
      </c>
      <c r="D66" t="s">
        <v>100</v>
      </c>
      <c r="E66" t="s">
        <v>123</v>
      </c>
      <c r="F66" t="s">
        <v>503</v>
      </c>
      <c r="G66" t="s">
        <v>363</v>
      </c>
      <c r="H66" t="s">
        <v>102</v>
      </c>
      <c r="I66" s="77">
        <v>6601</v>
      </c>
      <c r="J66" s="77">
        <v>2256</v>
      </c>
      <c r="K66" s="77">
        <v>0</v>
      </c>
      <c r="L66" s="77">
        <v>148.91856000000001</v>
      </c>
      <c r="M66" s="78">
        <v>1E-4</v>
      </c>
      <c r="N66" s="78">
        <v>8.8999999999999999E-3</v>
      </c>
      <c r="O66" s="78">
        <v>2.0999999999999999E-3</v>
      </c>
    </row>
    <row r="67" spans="2:15">
      <c r="B67" t="s">
        <v>504</v>
      </c>
      <c r="C67" t="s">
        <v>505</v>
      </c>
      <c r="D67" t="s">
        <v>100</v>
      </c>
      <c r="E67" t="s">
        <v>123</v>
      </c>
      <c r="F67" t="s">
        <v>506</v>
      </c>
      <c r="G67" t="s">
        <v>507</v>
      </c>
      <c r="H67" t="s">
        <v>102</v>
      </c>
      <c r="I67" s="77">
        <v>8000</v>
      </c>
      <c r="J67" s="77">
        <v>345</v>
      </c>
      <c r="K67" s="77">
        <v>0</v>
      </c>
      <c r="L67" s="77">
        <v>27.6</v>
      </c>
      <c r="M67" s="78">
        <v>2E-3</v>
      </c>
      <c r="N67" s="78">
        <v>1.6999999999999999E-3</v>
      </c>
      <c r="O67" s="78">
        <v>4.0000000000000002E-4</v>
      </c>
    </row>
    <row r="68" spans="2:15">
      <c r="B68" t="s">
        <v>508</v>
      </c>
      <c r="C68" t="s">
        <v>509</v>
      </c>
      <c r="D68" t="s">
        <v>100</v>
      </c>
      <c r="E68" t="s">
        <v>123</v>
      </c>
      <c r="F68" t="s">
        <v>510</v>
      </c>
      <c r="G68" t="s">
        <v>280</v>
      </c>
      <c r="H68" t="s">
        <v>102</v>
      </c>
      <c r="I68" s="77">
        <v>11900</v>
      </c>
      <c r="J68" s="77">
        <v>754</v>
      </c>
      <c r="K68" s="77">
        <v>1.0983099999999999</v>
      </c>
      <c r="L68" s="77">
        <v>90.824309999999997</v>
      </c>
      <c r="M68" s="78">
        <v>1E-4</v>
      </c>
      <c r="N68" s="78">
        <v>5.4000000000000003E-3</v>
      </c>
      <c r="O68" s="78">
        <v>1.2999999999999999E-3</v>
      </c>
    </row>
    <row r="69" spans="2:15">
      <c r="B69" t="s">
        <v>511</v>
      </c>
      <c r="C69" t="s">
        <v>512</v>
      </c>
      <c r="D69" t="s">
        <v>100</v>
      </c>
      <c r="E69" t="s">
        <v>123</v>
      </c>
      <c r="F69" t="s">
        <v>513</v>
      </c>
      <c r="G69" t="s">
        <v>280</v>
      </c>
      <c r="H69" t="s">
        <v>102</v>
      </c>
      <c r="I69" s="77">
        <v>278</v>
      </c>
      <c r="J69" s="77">
        <v>19110</v>
      </c>
      <c r="K69" s="77">
        <v>0</v>
      </c>
      <c r="L69" s="77">
        <v>53.125799999999998</v>
      </c>
      <c r="M69" s="78">
        <v>0</v>
      </c>
      <c r="N69" s="78">
        <v>3.2000000000000002E-3</v>
      </c>
      <c r="O69" s="78">
        <v>6.9999999999999999E-4</v>
      </c>
    </row>
    <row r="70" spans="2:15">
      <c r="B70" t="s">
        <v>514</v>
      </c>
      <c r="C70" t="s">
        <v>515</v>
      </c>
      <c r="D70" t="s">
        <v>100</v>
      </c>
      <c r="E70" t="s">
        <v>123</v>
      </c>
      <c r="F70" t="s">
        <v>516</v>
      </c>
      <c r="G70" t="s">
        <v>260</v>
      </c>
      <c r="H70" t="s">
        <v>102</v>
      </c>
      <c r="I70" s="77">
        <v>36559</v>
      </c>
      <c r="J70" s="77">
        <v>793.4</v>
      </c>
      <c r="K70" s="77">
        <v>3.5296699999999999</v>
      </c>
      <c r="L70" s="77">
        <v>293.588776</v>
      </c>
      <c r="M70" s="78">
        <v>2.9999999999999997E-4</v>
      </c>
      <c r="N70" s="78">
        <v>1.7600000000000001E-2</v>
      </c>
      <c r="O70" s="78">
        <v>4.1000000000000003E-3</v>
      </c>
    </row>
    <row r="71" spans="2:15">
      <c r="B71" t="s">
        <v>517</v>
      </c>
      <c r="C71" t="s">
        <v>518</v>
      </c>
      <c r="D71" t="s">
        <v>100</v>
      </c>
      <c r="E71" t="s">
        <v>123</v>
      </c>
      <c r="F71" t="s">
        <v>519</v>
      </c>
      <c r="G71" t="s">
        <v>125</v>
      </c>
      <c r="H71" t="s">
        <v>102</v>
      </c>
      <c r="I71" s="77">
        <v>2756</v>
      </c>
      <c r="J71" s="77">
        <v>727</v>
      </c>
      <c r="K71" s="77">
        <v>0</v>
      </c>
      <c r="L71" s="77">
        <v>20.03612</v>
      </c>
      <c r="M71" s="78">
        <v>0</v>
      </c>
      <c r="N71" s="78">
        <v>1.1999999999999999E-3</v>
      </c>
      <c r="O71" s="78">
        <v>2.9999999999999997E-4</v>
      </c>
    </row>
    <row r="72" spans="2:15">
      <c r="B72" s="79" t="s">
        <v>520</v>
      </c>
      <c r="E72" s="16"/>
      <c r="F72" s="16"/>
      <c r="G72" s="16"/>
      <c r="I72" s="81">
        <v>0</v>
      </c>
      <c r="K72" s="81">
        <v>0</v>
      </c>
      <c r="L72" s="81">
        <v>0</v>
      </c>
      <c r="N72" s="80">
        <v>0</v>
      </c>
      <c r="O72" s="80">
        <v>0</v>
      </c>
    </row>
    <row r="73" spans="2:15">
      <c r="B73" t="s">
        <v>226</v>
      </c>
      <c r="C73" t="s">
        <v>226</v>
      </c>
      <c r="E73" s="16"/>
      <c r="F73" s="16"/>
      <c r="G73" t="s">
        <v>226</v>
      </c>
      <c r="H73" t="s">
        <v>226</v>
      </c>
      <c r="I73" s="77">
        <v>0</v>
      </c>
      <c r="J73" s="77">
        <v>0</v>
      </c>
      <c r="L73" s="77">
        <v>0</v>
      </c>
      <c r="M73" s="78">
        <v>0</v>
      </c>
      <c r="N73" s="78">
        <v>0</v>
      </c>
      <c r="O73" s="78">
        <v>0</v>
      </c>
    </row>
    <row r="74" spans="2:15">
      <c r="B74" s="79" t="s">
        <v>231</v>
      </c>
      <c r="E74" s="16"/>
      <c r="F74" s="16"/>
      <c r="G74" s="16"/>
      <c r="I74" s="81">
        <v>159572</v>
      </c>
      <c r="K74" s="81">
        <v>0.69347000000000003</v>
      </c>
      <c r="L74" s="81">
        <v>3893.7488991199998</v>
      </c>
      <c r="N74" s="80">
        <v>0.23300000000000001</v>
      </c>
      <c r="O74" s="80">
        <v>5.3699999999999998E-2</v>
      </c>
    </row>
    <row r="75" spans="2:15">
      <c r="B75" s="79" t="s">
        <v>245</v>
      </c>
      <c r="E75" s="16"/>
      <c r="F75" s="16"/>
      <c r="G75" s="16"/>
      <c r="I75" s="81">
        <v>156573</v>
      </c>
      <c r="K75" s="81">
        <v>0</v>
      </c>
      <c r="L75" s="81">
        <v>1740.6374166400001</v>
      </c>
      <c r="N75" s="80">
        <v>0.1042</v>
      </c>
      <c r="O75" s="80">
        <v>2.4E-2</v>
      </c>
    </row>
    <row r="76" spans="2:15">
      <c r="B76" t="s">
        <v>521</v>
      </c>
      <c r="C76" t="s">
        <v>522</v>
      </c>
      <c r="D76" t="s">
        <v>523</v>
      </c>
      <c r="E76" t="s">
        <v>524</v>
      </c>
      <c r="F76" t="s">
        <v>525</v>
      </c>
      <c r="G76" t="s">
        <v>526</v>
      </c>
      <c r="H76" t="s">
        <v>106</v>
      </c>
      <c r="I76" s="77">
        <v>6999</v>
      </c>
      <c r="J76" s="77">
        <v>1393</v>
      </c>
      <c r="K76" s="77">
        <v>0</v>
      </c>
      <c r="L76" s="77">
        <v>309.64751832000002</v>
      </c>
      <c r="M76" s="78">
        <v>1E-4</v>
      </c>
      <c r="N76" s="78">
        <v>1.8499999999999999E-2</v>
      </c>
      <c r="O76" s="78">
        <v>4.3E-3</v>
      </c>
    </row>
    <row r="77" spans="2:15">
      <c r="B77" t="s">
        <v>527</v>
      </c>
      <c r="C77" t="s">
        <v>528</v>
      </c>
      <c r="D77" t="s">
        <v>529</v>
      </c>
      <c r="E77" t="s">
        <v>524</v>
      </c>
      <c r="F77" t="s">
        <v>530</v>
      </c>
      <c r="G77" t="s">
        <v>531</v>
      </c>
      <c r="H77" t="s">
        <v>106</v>
      </c>
      <c r="I77" s="77">
        <v>487</v>
      </c>
      <c r="J77" s="77">
        <v>8269</v>
      </c>
      <c r="K77" s="77">
        <v>0</v>
      </c>
      <c r="L77" s="77">
        <v>127.89761528</v>
      </c>
      <c r="M77" s="78">
        <v>0</v>
      </c>
      <c r="N77" s="78">
        <v>7.7000000000000002E-3</v>
      </c>
      <c r="O77" s="78">
        <v>1.8E-3</v>
      </c>
    </row>
    <row r="78" spans="2:15">
      <c r="B78" t="s">
        <v>532</v>
      </c>
      <c r="C78" t="s">
        <v>533</v>
      </c>
      <c r="D78" t="s">
        <v>523</v>
      </c>
      <c r="E78" t="s">
        <v>524</v>
      </c>
      <c r="F78" t="s">
        <v>534</v>
      </c>
      <c r="G78" t="s">
        <v>535</v>
      </c>
      <c r="H78" t="s">
        <v>106</v>
      </c>
      <c r="I78" s="77">
        <v>1126</v>
      </c>
      <c r="J78" s="77">
        <v>2249</v>
      </c>
      <c r="K78" s="77">
        <v>0</v>
      </c>
      <c r="L78" s="77">
        <v>80.42819824</v>
      </c>
      <c r="M78" s="78">
        <v>0</v>
      </c>
      <c r="N78" s="78">
        <v>4.7999999999999996E-3</v>
      </c>
      <c r="O78" s="78">
        <v>1.1000000000000001E-3</v>
      </c>
    </row>
    <row r="79" spans="2:15">
      <c r="B79" t="s">
        <v>536</v>
      </c>
      <c r="C79" t="s">
        <v>537</v>
      </c>
      <c r="D79" t="s">
        <v>523</v>
      </c>
      <c r="E79" t="s">
        <v>524</v>
      </c>
      <c r="F79" t="s">
        <v>538</v>
      </c>
      <c r="G79" t="s">
        <v>535</v>
      </c>
      <c r="H79" t="s">
        <v>106</v>
      </c>
      <c r="I79" s="77">
        <v>143513</v>
      </c>
      <c r="J79" s="77">
        <v>190</v>
      </c>
      <c r="K79" s="77">
        <v>0</v>
      </c>
      <c r="L79" s="77">
        <v>866.01484719999996</v>
      </c>
      <c r="M79" s="78">
        <v>5.9999999999999995E-4</v>
      </c>
      <c r="N79" s="78">
        <v>5.1799999999999999E-2</v>
      </c>
      <c r="O79" s="78">
        <v>1.2E-2</v>
      </c>
    </row>
    <row r="80" spans="2:15">
      <c r="B80" t="s">
        <v>539</v>
      </c>
      <c r="C80" t="s">
        <v>540</v>
      </c>
      <c r="D80" t="s">
        <v>523</v>
      </c>
      <c r="E80" t="s">
        <v>524</v>
      </c>
      <c r="F80" t="s">
        <v>541</v>
      </c>
      <c r="G80" t="s">
        <v>535</v>
      </c>
      <c r="H80" t="s">
        <v>106</v>
      </c>
      <c r="I80" s="77">
        <v>594</v>
      </c>
      <c r="J80" s="77">
        <v>4754</v>
      </c>
      <c r="K80" s="77">
        <v>0</v>
      </c>
      <c r="L80" s="77">
        <v>89.686301760000006</v>
      </c>
      <c r="M80" s="78">
        <v>0</v>
      </c>
      <c r="N80" s="78">
        <v>5.4000000000000003E-3</v>
      </c>
      <c r="O80" s="78">
        <v>1.1999999999999999E-3</v>
      </c>
    </row>
    <row r="81" spans="2:15">
      <c r="B81" t="s">
        <v>542</v>
      </c>
      <c r="C81" t="s">
        <v>543</v>
      </c>
      <c r="D81" t="s">
        <v>523</v>
      </c>
      <c r="E81" t="s">
        <v>524</v>
      </c>
      <c r="F81" t="s">
        <v>544</v>
      </c>
      <c r="G81" t="s">
        <v>535</v>
      </c>
      <c r="H81" t="s">
        <v>106</v>
      </c>
      <c r="I81" s="77">
        <v>587</v>
      </c>
      <c r="J81" s="77">
        <v>10446</v>
      </c>
      <c r="K81" s="77">
        <v>0</v>
      </c>
      <c r="L81" s="77">
        <v>194.74603152</v>
      </c>
      <c r="M81" s="78">
        <v>0</v>
      </c>
      <c r="N81" s="78">
        <v>1.17E-2</v>
      </c>
      <c r="O81" s="78">
        <v>2.7000000000000001E-3</v>
      </c>
    </row>
    <row r="82" spans="2:15">
      <c r="B82" t="s">
        <v>545</v>
      </c>
      <c r="C82" t="s">
        <v>546</v>
      </c>
      <c r="D82" t="s">
        <v>523</v>
      </c>
      <c r="E82" t="s">
        <v>123</v>
      </c>
      <c r="F82" t="s">
        <v>547</v>
      </c>
      <c r="G82" t="s">
        <v>548</v>
      </c>
      <c r="H82" t="s">
        <v>106</v>
      </c>
      <c r="I82" s="77">
        <v>3267</v>
      </c>
      <c r="J82" s="77">
        <v>696</v>
      </c>
      <c r="K82" s="77">
        <v>0</v>
      </c>
      <c r="L82" s="77">
        <v>72.216904319999998</v>
      </c>
      <c r="M82" s="78">
        <v>1E-4</v>
      </c>
      <c r="N82" s="78">
        <v>4.3E-3</v>
      </c>
      <c r="O82" s="78">
        <v>1E-3</v>
      </c>
    </row>
    <row r="83" spans="2:15">
      <c r="B83" s="79" t="s">
        <v>246</v>
      </c>
      <c r="E83" s="16"/>
      <c r="F83" s="16"/>
      <c r="G83" s="16"/>
      <c r="I83" s="81">
        <v>2999</v>
      </c>
      <c r="K83" s="81">
        <v>0.69347000000000003</v>
      </c>
      <c r="L83" s="81">
        <v>2153.1114824800002</v>
      </c>
      <c r="N83" s="80">
        <v>0.1288</v>
      </c>
      <c r="O83" s="80">
        <v>2.9700000000000001E-2</v>
      </c>
    </row>
    <row r="84" spans="2:15">
      <c r="B84" t="s">
        <v>549</v>
      </c>
      <c r="C84" t="s">
        <v>550</v>
      </c>
      <c r="D84" t="s">
        <v>529</v>
      </c>
      <c r="E84" t="s">
        <v>524</v>
      </c>
      <c r="F84" t="s">
        <v>551</v>
      </c>
      <c r="G84" t="s">
        <v>552</v>
      </c>
      <c r="H84" t="s">
        <v>106</v>
      </c>
      <c r="I84" s="77">
        <v>642</v>
      </c>
      <c r="J84" s="77">
        <v>8419</v>
      </c>
      <c r="K84" s="77">
        <v>0</v>
      </c>
      <c r="L84" s="77">
        <v>171.66273648000001</v>
      </c>
      <c r="M84" s="78">
        <v>0</v>
      </c>
      <c r="N84" s="78">
        <v>1.03E-2</v>
      </c>
      <c r="O84" s="78">
        <v>2.3999999999999998E-3</v>
      </c>
    </row>
    <row r="85" spans="2:15">
      <c r="B85" t="s">
        <v>553</v>
      </c>
      <c r="C85" t="s">
        <v>554</v>
      </c>
      <c r="D85" t="s">
        <v>100</v>
      </c>
      <c r="E85" t="s">
        <v>524</v>
      </c>
      <c r="F85" t="s">
        <v>555</v>
      </c>
      <c r="G85" t="s">
        <v>556</v>
      </c>
      <c r="H85" t="s">
        <v>106</v>
      </c>
      <c r="I85" s="77">
        <v>530</v>
      </c>
      <c r="J85" s="77">
        <v>22236</v>
      </c>
      <c r="K85" s="77">
        <v>0</v>
      </c>
      <c r="L85" s="77">
        <v>374.29414079999998</v>
      </c>
      <c r="M85" s="78">
        <v>0</v>
      </c>
      <c r="N85" s="78">
        <v>2.24E-2</v>
      </c>
      <c r="O85" s="78">
        <v>5.1999999999999998E-3</v>
      </c>
    </row>
    <row r="86" spans="2:15">
      <c r="B86" t="s">
        <v>557</v>
      </c>
      <c r="C86" t="s">
        <v>558</v>
      </c>
      <c r="D86" t="s">
        <v>529</v>
      </c>
      <c r="E86" t="s">
        <v>524</v>
      </c>
      <c r="F86" t="s">
        <v>559</v>
      </c>
      <c r="G86" t="s">
        <v>556</v>
      </c>
      <c r="H86" t="s">
        <v>106</v>
      </c>
      <c r="I86" s="77">
        <v>46</v>
      </c>
      <c r="J86" s="77">
        <v>279299</v>
      </c>
      <c r="K86" s="77">
        <v>0</v>
      </c>
      <c r="L86" s="77">
        <v>408.04466703999998</v>
      </c>
      <c r="M86" s="78">
        <v>0</v>
      </c>
      <c r="N86" s="78">
        <v>2.4400000000000002E-2</v>
      </c>
      <c r="O86" s="78">
        <v>5.5999999999999999E-3</v>
      </c>
    </row>
    <row r="87" spans="2:15">
      <c r="B87" t="s">
        <v>560</v>
      </c>
      <c r="C87" t="s">
        <v>561</v>
      </c>
      <c r="D87" t="s">
        <v>529</v>
      </c>
      <c r="E87" t="s">
        <v>524</v>
      </c>
      <c r="F87" t="s">
        <v>562</v>
      </c>
      <c r="G87" t="s">
        <v>563</v>
      </c>
      <c r="H87" t="s">
        <v>106</v>
      </c>
      <c r="I87" s="77">
        <v>708</v>
      </c>
      <c r="J87" s="77">
        <v>10426</v>
      </c>
      <c r="K87" s="77">
        <v>0.69347000000000003</v>
      </c>
      <c r="L87" s="77">
        <v>235.13334008000001</v>
      </c>
      <c r="M87" s="78">
        <v>0</v>
      </c>
      <c r="N87" s="78">
        <v>1.41E-2</v>
      </c>
      <c r="O87" s="78">
        <v>3.2000000000000002E-3</v>
      </c>
    </row>
    <row r="88" spans="2:15">
      <c r="B88" t="s">
        <v>564</v>
      </c>
      <c r="C88" t="s">
        <v>565</v>
      </c>
      <c r="D88" t="s">
        <v>529</v>
      </c>
      <c r="E88" t="s">
        <v>524</v>
      </c>
      <c r="F88" t="s">
        <v>566</v>
      </c>
      <c r="G88" t="s">
        <v>535</v>
      </c>
      <c r="H88" t="s">
        <v>106</v>
      </c>
      <c r="I88" s="77">
        <v>450</v>
      </c>
      <c r="J88" s="77">
        <v>30831</v>
      </c>
      <c r="K88" s="77">
        <v>0</v>
      </c>
      <c r="L88" s="77">
        <v>440.63665200000003</v>
      </c>
      <c r="M88" s="78">
        <v>0</v>
      </c>
      <c r="N88" s="78">
        <v>2.64E-2</v>
      </c>
      <c r="O88" s="78">
        <v>6.1000000000000004E-3</v>
      </c>
    </row>
    <row r="89" spans="2:15">
      <c r="B89" t="s">
        <v>567</v>
      </c>
      <c r="C89" t="s">
        <v>568</v>
      </c>
      <c r="D89" t="s">
        <v>529</v>
      </c>
      <c r="E89" t="s">
        <v>524</v>
      </c>
      <c r="F89" t="s">
        <v>569</v>
      </c>
      <c r="G89" t="s">
        <v>548</v>
      </c>
      <c r="H89" t="s">
        <v>106</v>
      </c>
      <c r="I89" s="77">
        <v>578</v>
      </c>
      <c r="J89" s="77">
        <v>17461</v>
      </c>
      <c r="K89" s="77">
        <v>0</v>
      </c>
      <c r="L89" s="77">
        <v>320.53646608000003</v>
      </c>
      <c r="M89" s="78">
        <v>0</v>
      </c>
      <c r="N89" s="78">
        <v>1.9199999999999998E-2</v>
      </c>
      <c r="O89" s="78">
        <v>4.4000000000000003E-3</v>
      </c>
    </row>
    <row r="90" spans="2:15">
      <c r="B90" t="s">
        <v>570</v>
      </c>
      <c r="C90" t="s">
        <v>571</v>
      </c>
      <c r="D90" t="s">
        <v>572</v>
      </c>
      <c r="E90" t="s">
        <v>524</v>
      </c>
      <c r="F90" t="s">
        <v>573</v>
      </c>
      <c r="G90" t="s">
        <v>548</v>
      </c>
      <c r="H90" t="s">
        <v>106</v>
      </c>
      <c r="I90" s="77">
        <v>45</v>
      </c>
      <c r="J90" s="77">
        <v>141900</v>
      </c>
      <c r="K90" s="77">
        <v>0</v>
      </c>
      <c r="L90" s="77">
        <v>202.80348000000001</v>
      </c>
      <c r="M90" s="78">
        <v>0</v>
      </c>
      <c r="N90" s="78">
        <v>1.21E-2</v>
      </c>
      <c r="O90" s="78">
        <v>2.8E-3</v>
      </c>
    </row>
    <row r="91" spans="2:15">
      <c r="B91" t="s">
        <v>233</v>
      </c>
      <c r="E91" s="16"/>
      <c r="F91" s="16"/>
      <c r="G91" s="16"/>
    </row>
    <row r="92" spans="2:15">
      <c r="B92" t="s">
        <v>239</v>
      </c>
      <c r="E92" s="16"/>
      <c r="F92" s="16"/>
      <c r="G92" s="16"/>
    </row>
    <row r="93" spans="2:15">
      <c r="B93" t="s">
        <v>240</v>
      </c>
      <c r="E93" s="16"/>
      <c r="F93" s="16"/>
      <c r="G93" s="16"/>
    </row>
    <row r="94" spans="2:15">
      <c r="B94" t="s">
        <v>241</v>
      </c>
      <c r="E94" s="16"/>
      <c r="F94" s="16"/>
      <c r="G94" s="16"/>
    </row>
    <row r="95" spans="2:15">
      <c r="B95" t="s">
        <v>242</v>
      </c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70880</v>
      </c>
      <c r="I11" s="7"/>
      <c r="J11" s="75">
        <v>0.61102999999999996</v>
      </c>
      <c r="K11" s="75">
        <v>6971.3316318240004</v>
      </c>
      <c r="L11" s="7"/>
      <c r="M11" s="76">
        <v>1</v>
      </c>
      <c r="N11" s="76">
        <v>9.6199999999999994E-2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41348</v>
      </c>
      <c r="J12" s="81">
        <v>0</v>
      </c>
      <c r="K12" s="81">
        <v>2084.7500399999999</v>
      </c>
      <c r="M12" s="80">
        <v>0.29899999999999999</v>
      </c>
      <c r="N12" s="80">
        <v>2.8799999999999999E-2</v>
      </c>
    </row>
    <row r="13" spans="2:63">
      <c r="B13" s="79" t="s">
        <v>574</v>
      </c>
      <c r="D13" s="16"/>
      <c r="E13" s="16"/>
      <c r="F13" s="16"/>
      <c r="G13" s="16"/>
      <c r="H13" s="81">
        <v>25640</v>
      </c>
      <c r="J13" s="81">
        <v>0</v>
      </c>
      <c r="K13" s="81">
        <v>546.61479999999995</v>
      </c>
      <c r="M13" s="80">
        <v>7.8399999999999997E-2</v>
      </c>
      <c r="N13" s="80">
        <v>7.4999999999999997E-3</v>
      </c>
    </row>
    <row r="14" spans="2:63">
      <c r="B14" t="s">
        <v>575</v>
      </c>
      <c r="C14" t="s">
        <v>576</v>
      </c>
      <c r="D14" t="s">
        <v>100</v>
      </c>
      <c r="E14" t="s">
        <v>577</v>
      </c>
      <c r="F14" t="s">
        <v>578</v>
      </c>
      <c r="G14" t="s">
        <v>102</v>
      </c>
      <c r="H14" s="77">
        <v>13790</v>
      </c>
      <c r="I14" s="77">
        <v>1202</v>
      </c>
      <c r="J14" s="77">
        <v>0</v>
      </c>
      <c r="K14" s="77">
        <v>165.75579999999999</v>
      </c>
      <c r="L14" s="78">
        <v>2.9999999999999997E-4</v>
      </c>
      <c r="M14" s="78">
        <v>2.3800000000000002E-2</v>
      </c>
      <c r="N14" s="78">
        <v>2.3E-3</v>
      </c>
    </row>
    <row r="15" spans="2:63">
      <c r="B15" t="s">
        <v>579</v>
      </c>
      <c r="C15" t="s">
        <v>580</v>
      </c>
      <c r="D15" t="s">
        <v>100</v>
      </c>
      <c r="E15" t="s">
        <v>581</v>
      </c>
      <c r="F15" t="s">
        <v>578</v>
      </c>
      <c r="G15" t="s">
        <v>102</v>
      </c>
      <c r="H15" s="77">
        <v>11850</v>
      </c>
      <c r="I15" s="77">
        <v>3214</v>
      </c>
      <c r="J15" s="77">
        <v>0</v>
      </c>
      <c r="K15" s="77">
        <v>380.85899999999998</v>
      </c>
      <c r="L15" s="78">
        <v>0</v>
      </c>
      <c r="M15" s="78">
        <v>5.4600000000000003E-2</v>
      </c>
      <c r="N15" s="78">
        <v>5.3E-3</v>
      </c>
    </row>
    <row r="16" spans="2:63">
      <c r="B16" s="79" t="s">
        <v>582</v>
      </c>
      <c r="D16" s="16"/>
      <c r="E16" s="16"/>
      <c r="F16" s="16"/>
      <c r="G16" s="16"/>
      <c r="H16" s="81">
        <v>15708</v>
      </c>
      <c r="J16" s="81">
        <v>0</v>
      </c>
      <c r="K16" s="81">
        <v>1538.1352400000001</v>
      </c>
      <c r="M16" s="80">
        <v>0.22059999999999999</v>
      </c>
      <c r="N16" s="80">
        <v>2.12E-2</v>
      </c>
    </row>
    <row r="17" spans="2:14">
      <c r="B17" t="s">
        <v>583</v>
      </c>
      <c r="C17" t="s">
        <v>584</v>
      </c>
      <c r="D17" t="s">
        <v>100</v>
      </c>
      <c r="E17" t="s">
        <v>585</v>
      </c>
      <c r="F17" t="s">
        <v>578</v>
      </c>
      <c r="G17" t="s">
        <v>102</v>
      </c>
      <c r="H17" s="77">
        <v>5213</v>
      </c>
      <c r="I17" s="77">
        <v>7461</v>
      </c>
      <c r="J17" s="77">
        <v>0</v>
      </c>
      <c r="K17" s="77">
        <v>388.94193000000001</v>
      </c>
      <c r="L17" s="78">
        <v>2.9999999999999997E-4</v>
      </c>
      <c r="M17" s="78">
        <v>5.5800000000000002E-2</v>
      </c>
      <c r="N17" s="78">
        <v>5.4000000000000003E-3</v>
      </c>
    </row>
    <row r="18" spans="2:14">
      <c r="B18" t="s">
        <v>586</v>
      </c>
      <c r="C18" t="s">
        <v>587</v>
      </c>
      <c r="D18" t="s">
        <v>100</v>
      </c>
      <c r="E18" t="s">
        <v>588</v>
      </c>
      <c r="F18" t="s">
        <v>578</v>
      </c>
      <c r="G18" t="s">
        <v>102</v>
      </c>
      <c r="H18" s="77">
        <v>3043</v>
      </c>
      <c r="I18" s="77">
        <v>13270</v>
      </c>
      <c r="J18" s="77">
        <v>0</v>
      </c>
      <c r="K18" s="77">
        <v>403.80610000000001</v>
      </c>
      <c r="L18" s="78">
        <v>1E-4</v>
      </c>
      <c r="M18" s="78">
        <v>5.79E-2</v>
      </c>
      <c r="N18" s="78">
        <v>5.5999999999999999E-3</v>
      </c>
    </row>
    <row r="19" spans="2:14">
      <c r="B19" t="s">
        <v>589</v>
      </c>
      <c r="C19" t="s">
        <v>590</v>
      </c>
      <c r="D19" t="s">
        <v>100</v>
      </c>
      <c r="E19" t="s">
        <v>591</v>
      </c>
      <c r="F19" t="s">
        <v>578</v>
      </c>
      <c r="G19" t="s">
        <v>102</v>
      </c>
      <c r="H19" s="77">
        <v>2985</v>
      </c>
      <c r="I19" s="77">
        <v>5643</v>
      </c>
      <c r="J19" s="77">
        <v>0</v>
      </c>
      <c r="K19" s="77">
        <v>168.44354999999999</v>
      </c>
      <c r="L19" s="78">
        <v>2.9999999999999997E-4</v>
      </c>
      <c r="M19" s="78">
        <v>2.4199999999999999E-2</v>
      </c>
      <c r="N19" s="78">
        <v>2.3E-3</v>
      </c>
    </row>
    <row r="20" spans="2:14">
      <c r="B20" t="s">
        <v>592</v>
      </c>
      <c r="C20" t="s">
        <v>593</v>
      </c>
      <c r="D20" t="s">
        <v>100</v>
      </c>
      <c r="E20" t="s">
        <v>591</v>
      </c>
      <c r="F20" t="s">
        <v>578</v>
      </c>
      <c r="G20" t="s">
        <v>102</v>
      </c>
      <c r="H20" s="77">
        <v>1418</v>
      </c>
      <c r="I20" s="77">
        <v>3682</v>
      </c>
      <c r="J20" s="77">
        <v>0</v>
      </c>
      <c r="K20" s="77">
        <v>52.210760000000001</v>
      </c>
      <c r="L20" s="78">
        <v>4.0000000000000002E-4</v>
      </c>
      <c r="M20" s="78">
        <v>7.4999999999999997E-3</v>
      </c>
      <c r="N20" s="78">
        <v>6.9999999999999999E-4</v>
      </c>
    </row>
    <row r="21" spans="2:14">
      <c r="B21" t="s">
        <v>594</v>
      </c>
      <c r="C21" t="s">
        <v>595</v>
      </c>
      <c r="D21" t="s">
        <v>100</v>
      </c>
      <c r="E21" t="s">
        <v>591</v>
      </c>
      <c r="F21" t="s">
        <v>578</v>
      </c>
      <c r="G21" t="s">
        <v>102</v>
      </c>
      <c r="H21" s="77">
        <v>3049</v>
      </c>
      <c r="I21" s="77">
        <v>17210</v>
      </c>
      <c r="J21" s="77">
        <v>0</v>
      </c>
      <c r="K21" s="77">
        <v>524.73289999999997</v>
      </c>
      <c r="L21" s="78">
        <v>1.1000000000000001E-3</v>
      </c>
      <c r="M21" s="78">
        <v>7.5300000000000006E-2</v>
      </c>
      <c r="N21" s="78">
        <v>7.1999999999999998E-3</v>
      </c>
    </row>
    <row r="22" spans="2:14">
      <c r="B22" s="79" t="s">
        <v>596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597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344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226</v>
      </c>
      <c r="C27" t="s">
        <v>226</v>
      </c>
      <c r="D27" s="16"/>
      <c r="E27" s="16"/>
      <c r="F27" t="s">
        <v>226</v>
      </c>
      <c r="G27" t="s">
        <v>226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598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231</v>
      </c>
      <c r="D30" s="16"/>
      <c r="E30" s="16"/>
      <c r="F30" s="16"/>
      <c r="G30" s="16"/>
      <c r="H30" s="81">
        <v>29532</v>
      </c>
      <c r="J30" s="81">
        <v>0.61102999999999996</v>
      </c>
      <c r="K30" s="81">
        <v>4886.5815918239996</v>
      </c>
      <c r="M30" s="80">
        <v>0.70099999999999996</v>
      </c>
      <c r="N30" s="80">
        <v>6.7400000000000002E-2</v>
      </c>
    </row>
    <row r="31" spans="2:14">
      <c r="B31" s="79" t="s">
        <v>599</v>
      </c>
      <c r="D31" s="16"/>
      <c r="E31" s="16"/>
      <c r="F31" s="16"/>
      <c r="G31" s="16"/>
      <c r="H31" s="81">
        <v>29532</v>
      </c>
      <c r="J31" s="81">
        <v>0.61102999999999996</v>
      </c>
      <c r="K31" s="81">
        <v>4886.5815918239996</v>
      </c>
      <c r="M31" s="80">
        <v>0.70099999999999996</v>
      </c>
      <c r="N31" s="80">
        <v>6.7400000000000002E-2</v>
      </c>
    </row>
    <row r="32" spans="2:14">
      <c r="B32" t="s">
        <v>600</v>
      </c>
      <c r="C32" t="s">
        <v>601</v>
      </c>
      <c r="D32" t="s">
        <v>523</v>
      </c>
      <c r="E32" t="s">
        <v>602</v>
      </c>
      <c r="F32" t="s">
        <v>578</v>
      </c>
      <c r="G32" t="s">
        <v>106</v>
      </c>
      <c r="H32" s="77">
        <v>2604</v>
      </c>
      <c r="I32" s="77">
        <v>5311</v>
      </c>
      <c r="J32" s="77">
        <v>0</v>
      </c>
      <c r="K32" s="77">
        <v>439.23584543999999</v>
      </c>
      <c r="L32" s="78">
        <v>0</v>
      </c>
      <c r="M32" s="78">
        <v>6.3E-2</v>
      </c>
      <c r="N32" s="78">
        <v>6.1000000000000004E-3</v>
      </c>
    </row>
    <row r="33" spans="2:14">
      <c r="B33" t="s">
        <v>603</v>
      </c>
      <c r="C33" t="s">
        <v>604</v>
      </c>
      <c r="D33" t="s">
        <v>523</v>
      </c>
      <c r="E33" t="s">
        <v>605</v>
      </c>
      <c r="F33" t="s">
        <v>578</v>
      </c>
      <c r="G33" t="s">
        <v>106</v>
      </c>
      <c r="H33" s="77">
        <v>268</v>
      </c>
      <c r="I33" s="77">
        <v>36254</v>
      </c>
      <c r="J33" s="77">
        <v>0.27938000000000002</v>
      </c>
      <c r="K33" s="77">
        <v>308.86182672000001</v>
      </c>
      <c r="L33" s="78">
        <v>0</v>
      </c>
      <c r="M33" s="78">
        <v>4.4299999999999999E-2</v>
      </c>
      <c r="N33" s="78">
        <v>4.3E-3</v>
      </c>
    </row>
    <row r="34" spans="2:14">
      <c r="B34" t="s">
        <v>606</v>
      </c>
      <c r="C34" t="s">
        <v>607</v>
      </c>
      <c r="D34" t="s">
        <v>572</v>
      </c>
      <c r="E34" t="s">
        <v>608</v>
      </c>
      <c r="F34" t="s">
        <v>578</v>
      </c>
      <c r="G34" t="s">
        <v>110</v>
      </c>
      <c r="H34" s="77">
        <v>302</v>
      </c>
      <c r="I34" s="77">
        <v>12214</v>
      </c>
      <c r="J34" s="77">
        <v>0</v>
      </c>
      <c r="K34" s="77">
        <v>129.972496208</v>
      </c>
      <c r="L34" s="78">
        <v>0</v>
      </c>
      <c r="M34" s="78">
        <v>1.8599999999999998E-2</v>
      </c>
      <c r="N34" s="78">
        <v>1.8E-3</v>
      </c>
    </row>
    <row r="35" spans="2:14">
      <c r="B35" t="s">
        <v>609</v>
      </c>
      <c r="C35" t="s">
        <v>610</v>
      </c>
      <c r="D35" t="s">
        <v>529</v>
      </c>
      <c r="E35" t="s">
        <v>611</v>
      </c>
      <c r="F35" t="s">
        <v>578</v>
      </c>
      <c r="G35" t="s">
        <v>106</v>
      </c>
      <c r="H35" s="77">
        <v>4105</v>
      </c>
      <c r="I35" s="77">
        <v>2176</v>
      </c>
      <c r="J35" s="77">
        <v>0</v>
      </c>
      <c r="K35" s="77">
        <v>283.6955648</v>
      </c>
      <c r="L35" s="78">
        <v>0</v>
      </c>
      <c r="M35" s="78">
        <v>4.07E-2</v>
      </c>
      <c r="N35" s="78">
        <v>3.8999999999999998E-3</v>
      </c>
    </row>
    <row r="36" spans="2:14">
      <c r="B36" t="s">
        <v>612</v>
      </c>
      <c r="C36" t="s">
        <v>613</v>
      </c>
      <c r="D36" t="s">
        <v>529</v>
      </c>
      <c r="E36" t="s">
        <v>614</v>
      </c>
      <c r="F36" t="s">
        <v>578</v>
      </c>
      <c r="G36" t="s">
        <v>106</v>
      </c>
      <c r="H36" s="77">
        <v>1768</v>
      </c>
      <c r="I36" s="77">
        <v>2851</v>
      </c>
      <c r="J36" s="77">
        <v>0</v>
      </c>
      <c r="K36" s="77">
        <v>160.08843967999999</v>
      </c>
      <c r="L36" s="78">
        <v>0</v>
      </c>
      <c r="M36" s="78">
        <v>2.3E-2</v>
      </c>
      <c r="N36" s="78">
        <v>2.2000000000000001E-3</v>
      </c>
    </row>
    <row r="37" spans="2:14">
      <c r="B37" t="s">
        <v>615</v>
      </c>
      <c r="C37" t="s">
        <v>616</v>
      </c>
      <c r="D37" t="s">
        <v>617</v>
      </c>
      <c r="E37" t="s">
        <v>618</v>
      </c>
      <c r="F37" t="s">
        <v>578</v>
      </c>
      <c r="G37" t="s">
        <v>110</v>
      </c>
      <c r="H37" s="77">
        <v>1652</v>
      </c>
      <c r="I37" s="77">
        <v>8938</v>
      </c>
      <c r="J37" s="77">
        <v>0</v>
      </c>
      <c r="K37" s="77">
        <v>520.27983593600004</v>
      </c>
      <c r="L37" s="78">
        <v>0</v>
      </c>
      <c r="M37" s="78">
        <v>7.46E-2</v>
      </c>
      <c r="N37" s="78">
        <v>7.1999999999999998E-3</v>
      </c>
    </row>
    <row r="38" spans="2:14">
      <c r="B38" t="s">
        <v>619</v>
      </c>
      <c r="C38" t="s">
        <v>620</v>
      </c>
      <c r="D38" t="s">
        <v>529</v>
      </c>
      <c r="E38" t="s">
        <v>621</v>
      </c>
      <c r="F38" t="s">
        <v>578</v>
      </c>
      <c r="G38" t="s">
        <v>106</v>
      </c>
      <c r="H38" s="77">
        <v>736</v>
      </c>
      <c r="I38" s="77">
        <v>6129</v>
      </c>
      <c r="J38" s="77">
        <v>0</v>
      </c>
      <c r="K38" s="77">
        <v>143.26758143999999</v>
      </c>
      <c r="L38" s="78">
        <v>0</v>
      </c>
      <c r="M38" s="78">
        <v>2.06E-2</v>
      </c>
      <c r="N38" s="78">
        <v>2E-3</v>
      </c>
    </row>
    <row r="39" spans="2:14">
      <c r="B39" t="s">
        <v>622</v>
      </c>
      <c r="C39" t="s">
        <v>623</v>
      </c>
      <c r="D39" t="s">
        <v>529</v>
      </c>
      <c r="E39" t="s">
        <v>624</v>
      </c>
      <c r="F39" t="s">
        <v>578</v>
      </c>
      <c r="G39" t="s">
        <v>106</v>
      </c>
      <c r="H39" s="77">
        <v>547</v>
      </c>
      <c r="I39" s="77">
        <v>45164</v>
      </c>
      <c r="J39" s="77">
        <v>0.33165</v>
      </c>
      <c r="K39" s="77">
        <v>784.95317608000005</v>
      </c>
      <c r="L39" s="78">
        <v>0</v>
      </c>
      <c r="M39" s="78">
        <v>0.11260000000000001</v>
      </c>
      <c r="N39" s="78">
        <v>1.0800000000000001E-2</v>
      </c>
    </row>
    <row r="40" spans="2:14">
      <c r="B40" t="s">
        <v>625</v>
      </c>
      <c r="C40" t="s">
        <v>626</v>
      </c>
      <c r="D40" t="s">
        <v>529</v>
      </c>
      <c r="E40" t="s">
        <v>624</v>
      </c>
      <c r="F40" t="s">
        <v>578</v>
      </c>
      <c r="G40" t="s">
        <v>106</v>
      </c>
      <c r="H40" s="77">
        <v>14867</v>
      </c>
      <c r="I40" s="77">
        <v>3832</v>
      </c>
      <c r="J40" s="77">
        <v>0</v>
      </c>
      <c r="K40" s="77">
        <v>1809.3781254400001</v>
      </c>
      <c r="L40" s="78">
        <v>0</v>
      </c>
      <c r="M40" s="78">
        <v>0.25950000000000001</v>
      </c>
      <c r="N40" s="78">
        <v>2.5000000000000001E-2</v>
      </c>
    </row>
    <row r="41" spans="2:14">
      <c r="B41" t="s">
        <v>627</v>
      </c>
      <c r="C41" t="s">
        <v>628</v>
      </c>
      <c r="D41" t="s">
        <v>529</v>
      </c>
      <c r="E41" t="s">
        <v>629</v>
      </c>
      <c r="F41" t="s">
        <v>578</v>
      </c>
      <c r="G41" t="s">
        <v>106</v>
      </c>
      <c r="H41" s="77">
        <v>2683</v>
      </c>
      <c r="I41" s="77">
        <v>3601</v>
      </c>
      <c r="J41" s="77">
        <v>0</v>
      </c>
      <c r="K41" s="77">
        <v>306.84870008000001</v>
      </c>
      <c r="L41" s="78">
        <v>0</v>
      </c>
      <c r="M41" s="78">
        <v>4.3999999999999997E-2</v>
      </c>
      <c r="N41" s="78">
        <v>4.1999999999999997E-3</v>
      </c>
    </row>
    <row r="42" spans="2:14">
      <c r="B42" s="79" t="s">
        <v>630</v>
      </c>
      <c r="D42" s="16"/>
      <c r="E42" s="16"/>
      <c r="F42" s="16"/>
      <c r="G42" s="16"/>
      <c r="H42" s="81">
        <v>0</v>
      </c>
      <c r="J42" s="81">
        <v>0</v>
      </c>
      <c r="K42" s="81">
        <v>0</v>
      </c>
      <c r="M42" s="80">
        <v>0</v>
      </c>
      <c r="N42" s="80">
        <v>0</v>
      </c>
    </row>
    <row r="43" spans="2:14">
      <c r="B43" t="s">
        <v>226</v>
      </c>
      <c r="C43" t="s">
        <v>226</v>
      </c>
      <c r="D43" s="16"/>
      <c r="E43" s="16"/>
      <c r="F43" t="s">
        <v>226</v>
      </c>
      <c r="G43" t="s">
        <v>226</v>
      </c>
      <c r="H43" s="77">
        <v>0</v>
      </c>
      <c r="I43" s="77">
        <v>0</v>
      </c>
      <c r="K43" s="77">
        <v>0</v>
      </c>
      <c r="L43" s="78">
        <v>0</v>
      </c>
      <c r="M43" s="78">
        <v>0</v>
      </c>
      <c r="N43" s="78">
        <v>0</v>
      </c>
    </row>
    <row r="44" spans="2:14">
      <c r="B44" s="79" t="s">
        <v>344</v>
      </c>
      <c r="D44" s="16"/>
      <c r="E44" s="16"/>
      <c r="F44" s="16"/>
      <c r="G44" s="16"/>
      <c r="H44" s="81">
        <v>0</v>
      </c>
      <c r="J44" s="81">
        <v>0</v>
      </c>
      <c r="K44" s="81">
        <v>0</v>
      </c>
      <c r="M44" s="80">
        <v>0</v>
      </c>
      <c r="N44" s="80">
        <v>0</v>
      </c>
    </row>
    <row r="45" spans="2:14">
      <c r="B45" t="s">
        <v>226</v>
      </c>
      <c r="C45" t="s">
        <v>226</v>
      </c>
      <c r="D45" s="16"/>
      <c r="E45" s="16"/>
      <c r="F45" t="s">
        <v>226</v>
      </c>
      <c r="G45" t="s">
        <v>226</v>
      </c>
      <c r="H45" s="77">
        <v>0</v>
      </c>
      <c r="I45" s="77">
        <v>0</v>
      </c>
      <c r="K45" s="77">
        <v>0</v>
      </c>
      <c r="L45" s="78">
        <v>0</v>
      </c>
      <c r="M45" s="78">
        <v>0</v>
      </c>
      <c r="N45" s="78">
        <v>0</v>
      </c>
    </row>
    <row r="46" spans="2:14">
      <c r="B46" s="79" t="s">
        <v>598</v>
      </c>
      <c r="D46" s="16"/>
      <c r="E46" s="16"/>
      <c r="F46" s="16"/>
      <c r="G46" s="16"/>
      <c r="H46" s="81">
        <v>0</v>
      </c>
      <c r="J46" s="81">
        <v>0</v>
      </c>
      <c r="K46" s="81">
        <v>0</v>
      </c>
      <c r="M46" s="80">
        <v>0</v>
      </c>
      <c r="N46" s="80">
        <v>0</v>
      </c>
    </row>
    <row r="47" spans="2:14">
      <c r="B47" t="s">
        <v>226</v>
      </c>
      <c r="C47" t="s">
        <v>226</v>
      </c>
      <c r="D47" s="16"/>
      <c r="E47" s="16"/>
      <c r="F47" t="s">
        <v>226</v>
      </c>
      <c r="G47" t="s">
        <v>226</v>
      </c>
      <c r="H47" s="77">
        <v>0</v>
      </c>
      <c r="I47" s="77">
        <v>0</v>
      </c>
      <c r="K47" s="77">
        <v>0</v>
      </c>
      <c r="L47" s="78">
        <v>0</v>
      </c>
      <c r="M47" s="78">
        <v>0</v>
      </c>
      <c r="N47" s="78">
        <v>0</v>
      </c>
    </row>
    <row r="48" spans="2:14">
      <c r="B48" t="s">
        <v>233</v>
      </c>
      <c r="D48" s="16"/>
      <c r="E48" s="16"/>
      <c r="F48" s="16"/>
      <c r="G48" s="16"/>
    </row>
    <row r="49" spans="2:7">
      <c r="B49" t="s">
        <v>239</v>
      </c>
      <c r="D49" s="16"/>
      <c r="E49" s="16"/>
      <c r="F49" s="16"/>
      <c r="G49" s="16"/>
    </row>
    <row r="50" spans="2:7">
      <c r="B50" t="s">
        <v>240</v>
      </c>
      <c r="D50" s="16"/>
      <c r="E50" s="16"/>
      <c r="F50" s="16"/>
      <c r="G50" s="16"/>
    </row>
    <row r="51" spans="2:7">
      <c r="B51" t="s">
        <v>241</v>
      </c>
      <c r="D51" s="16"/>
      <c r="E51" s="16"/>
      <c r="F51" s="16"/>
      <c r="G51" s="16"/>
    </row>
    <row r="52" spans="2:7">
      <c r="B52" t="s">
        <v>242</v>
      </c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290621.23</v>
      </c>
      <c r="K11" s="7"/>
      <c r="L11" s="75">
        <v>613.16575083999999</v>
      </c>
      <c r="M11" s="7"/>
      <c r="N11" s="76">
        <v>1</v>
      </c>
      <c r="O11" s="76">
        <v>8.5000000000000006E-3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290078.23</v>
      </c>
      <c r="L12" s="81">
        <v>258.74978116</v>
      </c>
      <c r="N12" s="80">
        <v>0.42199999999999999</v>
      </c>
      <c r="O12" s="80">
        <v>3.5999999999999999E-3</v>
      </c>
    </row>
    <row r="13" spans="2:65">
      <c r="B13" s="79" t="s">
        <v>631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632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290078.23</v>
      </c>
      <c r="L17" s="81">
        <v>258.74978116</v>
      </c>
      <c r="N17" s="80">
        <v>0.42199999999999999</v>
      </c>
      <c r="O17" s="80">
        <v>3.5999999999999999E-3</v>
      </c>
    </row>
    <row r="18" spans="2:15">
      <c r="B18" t="s">
        <v>633</v>
      </c>
      <c r="C18" t="s">
        <v>634</v>
      </c>
      <c r="D18" t="s">
        <v>100</v>
      </c>
      <c r="E18" t="s">
        <v>635</v>
      </c>
      <c r="F18" t="s">
        <v>578</v>
      </c>
      <c r="G18" t="s">
        <v>636</v>
      </c>
      <c r="H18" t="s">
        <v>210</v>
      </c>
      <c r="I18" t="s">
        <v>102</v>
      </c>
      <c r="J18" s="77">
        <v>290078.23</v>
      </c>
      <c r="K18" s="77">
        <v>89.2</v>
      </c>
      <c r="L18" s="77">
        <v>258.74978116</v>
      </c>
      <c r="M18" s="78">
        <v>8.0000000000000004E-4</v>
      </c>
      <c r="N18" s="78">
        <v>0.42199999999999999</v>
      </c>
      <c r="O18" s="78">
        <v>3.5999999999999999E-3</v>
      </c>
    </row>
    <row r="19" spans="2:15">
      <c r="B19" s="79" t="s">
        <v>344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543</v>
      </c>
      <c r="L21" s="81">
        <v>354.41596967999999</v>
      </c>
      <c r="N21" s="80">
        <v>0.57799999999999996</v>
      </c>
      <c r="O21" s="80">
        <v>4.8999999999999998E-3</v>
      </c>
    </row>
    <row r="22" spans="2:15">
      <c r="B22" s="79" t="s">
        <v>631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632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I25" t="s">
        <v>226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543</v>
      </c>
      <c r="L26" s="81">
        <v>354.41596967999999</v>
      </c>
      <c r="N26" s="80">
        <v>0.57799999999999996</v>
      </c>
      <c r="O26" s="80">
        <v>4.8999999999999998E-3</v>
      </c>
    </row>
    <row r="27" spans="2:15">
      <c r="B27" t="s">
        <v>637</v>
      </c>
      <c r="C27" t="s">
        <v>638</v>
      </c>
      <c r="D27" t="s">
        <v>123</v>
      </c>
      <c r="E27" t="s">
        <v>639</v>
      </c>
      <c r="F27" t="s">
        <v>578</v>
      </c>
      <c r="G27" t="s">
        <v>226</v>
      </c>
      <c r="H27" t="s">
        <v>640</v>
      </c>
      <c r="I27" t="s">
        <v>106</v>
      </c>
      <c r="J27" s="77">
        <v>543</v>
      </c>
      <c r="K27" s="77">
        <v>20551</v>
      </c>
      <c r="L27" s="77">
        <v>354.41596967999999</v>
      </c>
      <c r="M27" s="78">
        <v>0</v>
      </c>
      <c r="N27" s="78">
        <v>0.57799999999999996</v>
      </c>
      <c r="O27" s="78">
        <v>4.8999999999999998E-3</v>
      </c>
    </row>
    <row r="28" spans="2:15">
      <c r="B28" s="79" t="s">
        <v>344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I29" t="s">
        <v>226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233</v>
      </c>
      <c r="C30" s="16"/>
      <c r="D30" s="16"/>
      <c r="E30" s="16"/>
    </row>
    <row r="31" spans="2:15">
      <c r="B31" t="s">
        <v>239</v>
      </c>
      <c r="C31" s="16"/>
      <c r="D31" s="16"/>
      <c r="E31" s="16"/>
    </row>
    <row r="32" spans="2:15">
      <c r="B32" t="s">
        <v>240</v>
      </c>
      <c r="C32" s="16"/>
      <c r="D32" s="16"/>
      <c r="E32" s="16"/>
    </row>
    <row r="33" spans="2:5">
      <c r="B33" t="s">
        <v>241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641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642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226</v>
      </c>
      <c r="C17" t="s">
        <v>226</v>
      </c>
      <c r="D17" s="16"/>
      <c r="E17" t="s">
        <v>226</v>
      </c>
      <c r="F17" t="s">
        <v>226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D18" s="16"/>
      <c r="E18" s="16"/>
    </row>
    <row r="19" spans="2:12">
      <c r="B19" t="s">
        <v>239</v>
      </c>
      <c r="D19" s="16"/>
      <c r="E19" s="16"/>
    </row>
    <row r="20" spans="2:12">
      <c r="B20" t="s">
        <v>240</v>
      </c>
      <c r="D20" s="16"/>
      <c r="E20" s="16"/>
    </row>
    <row r="21" spans="2:12">
      <c r="B21" t="s">
        <v>241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C454A2-1462-4933-99A0-ABD4FD691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AF139F-2CB4-4B25-B04C-17E66DC42594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1ca4df27-5183-4bee-9dbd-0c46c9c4aa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014E54-5FE2-4DCC-A6F3-36EAD4E36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ליטל מוליוף</cp:lastModifiedBy>
  <dcterms:created xsi:type="dcterms:W3CDTF">2015-11-10T09:34:27Z</dcterms:created>
  <dcterms:modified xsi:type="dcterms:W3CDTF">2022-09-15T08:42:37Z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