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anay\AppData\Local\Microsoft\Windows\INetCache\Content.Outlook\QTQXLTXG\"/>
    </mc:Choice>
  </mc:AlternateContent>
  <bookViews>
    <workbookView xWindow="0" yWindow="0" windowWidth="16365" windowHeight="7335" tabRatio="936"/>
  </bookViews>
  <sheets>
    <sheet name="נספח 1 - מצרפי" sheetId="25" r:id="rId1"/>
    <sheet name="קרן ט " sheetId="1" r:id="rId2"/>
    <sheet name="קרן י " sheetId="2" r:id="rId3"/>
    <sheet name="מסלולית כללית" sheetId="3" r:id="rId4"/>
    <sheet name="מסלולית אג&quot;ח" sheetId="5" r:id="rId5"/>
    <sheet name="מסלולית מניות" sheetId="4" r:id="rId6"/>
    <sheet name="הכשרה שקלי טווח קצר" sheetId="6" r:id="rId7"/>
    <sheet name="הכשרה לבני 50 ומטה " sheetId="7" r:id="rId8"/>
    <sheet name="הכשרה לבני 50-60" sheetId="8" r:id="rId9"/>
    <sheet name="הכשרה לבני 60 ומעלה " sheetId="9" r:id="rId10"/>
    <sheet name="הכשרה מקבלי קצבה" sheetId="10" r:id="rId11"/>
    <sheet name="אלטשולר כללי " sheetId="11" r:id="rId12"/>
    <sheet name="אלטשולר מניות " sheetId="12" r:id="rId13"/>
    <sheet name="אלטשולר אגח" sheetId="13" r:id="rId14"/>
    <sheet name="ילין לפידות כללי" sheetId="15" r:id="rId15"/>
    <sheet name="ילין לפידות מניות" sheetId="16" r:id="rId16"/>
    <sheet name="ילין לפידות אגח " sheetId="14" r:id="rId17"/>
    <sheet name="מיטב דש כללי" sheetId="17" r:id="rId18"/>
    <sheet name="מיטב דש מניות " sheetId="18" r:id="rId19"/>
    <sheet name="מיטב דש אגח" sheetId="19" r:id="rId20"/>
    <sheet name="אקסלנס נשואה פסיבי כללי" sheetId="24" r:id="rId21"/>
    <sheet name="מור כללי" sheetId="20" r:id="rId22"/>
    <sheet name="מור מניות" sheetId="21" r:id="rId23"/>
    <sheet name="מור אגח " sheetId="22" r:id="rId24"/>
    <sheet name="אנליסט כללי" sheetId="30" r:id="rId25"/>
    <sheet name="אנליסט מניות " sheetId="29" r:id="rId26"/>
    <sheet name="אנליסט אגח" sheetId="28" r:id="rId27"/>
    <sheet name="נספח 2 " sheetId="26" r:id="rId28"/>
    <sheet name="נספח 3" sheetId="27" r:id="rId29"/>
  </sheets>
  <definedNames>
    <definedName name="_xlnm.Print_Area" localSheetId="0">'נספח 1 - מצרפי'!$A$1:$B$40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25" l="1"/>
  <c r="B28" i="2" l="1"/>
  <c r="B28" i="3"/>
  <c r="B28" i="5"/>
  <c r="B28" i="4"/>
  <c r="B28" i="6"/>
  <c r="B28" i="7"/>
  <c r="B28" i="8"/>
  <c r="B28" i="9"/>
  <c r="B28" i="10"/>
  <c r="B28" i="11"/>
  <c r="B28" i="12"/>
  <c r="B28" i="13"/>
  <c r="B28" i="15"/>
  <c r="B28" i="16"/>
  <c r="B28" i="14"/>
  <c r="B28" i="17"/>
  <c r="B28" i="18"/>
  <c r="B28" i="19"/>
  <c r="B28" i="24"/>
  <c r="B28" i="20"/>
  <c r="B28" i="21"/>
  <c r="B28" i="22"/>
  <c r="B28" i="30"/>
  <c r="B28" i="29"/>
  <c r="B28" i="28"/>
  <c r="B28" i="1"/>
  <c r="B18" i="2"/>
  <c r="B18" i="3"/>
  <c r="B18" i="5"/>
  <c r="B18" i="4"/>
  <c r="B18" i="6"/>
  <c r="B18" i="7"/>
  <c r="B18" i="8"/>
  <c r="B18" i="9"/>
  <c r="B18" i="10"/>
  <c r="B18" i="11"/>
  <c r="B18" i="12"/>
  <c r="B18" i="13"/>
  <c r="B18" i="15"/>
  <c r="B18" i="16"/>
  <c r="B18" i="14"/>
  <c r="B18" i="17"/>
  <c r="B18" i="18"/>
  <c r="B18" i="19"/>
  <c r="B18" i="24"/>
  <c r="B18" i="20"/>
  <c r="B18" i="21"/>
  <c r="B18" i="22"/>
  <c r="B18" i="30"/>
  <c r="B18" i="29"/>
  <c r="B18" i="28"/>
  <c r="B18" i="1"/>
  <c r="B13" i="2"/>
  <c r="B13" i="3"/>
  <c r="B13" i="5"/>
  <c r="B13" i="4"/>
  <c r="B13" i="6"/>
  <c r="B13" i="7"/>
  <c r="B13" i="8"/>
  <c r="B13" i="9"/>
  <c r="B13" i="10"/>
  <c r="B13" i="11"/>
  <c r="B13" i="12"/>
  <c r="B13" i="13"/>
  <c r="B13" i="15"/>
  <c r="B13" i="16"/>
  <c r="B13" i="14"/>
  <c r="B13" i="17"/>
  <c r="B13" i="18"/>
  <c r="B13" i="19"/>
  <c r="B13" i="24"/>
  <c r="B13" i="20"/>
  <c r="B13" i="21"/>
  <c r="B13" i="22"/>
  <c r="B13" i="30"/>
  <c r="B13" i="29"/>
  <c r="B13" i="28"/>
  <c r="B13" i="1"/>
  <c r="B9" i="2"/>
  <c r="B9" i="3"/>
  <c r="B9" i="5"/>
  <c r="B9" i="4"/>
  <c r="B9" i="6"/>
  <c r="B9" i="7"/>
  <c r="B9" i="8"/>
  <c r="B9" i="9"/>
  <c r="B9" i="10"/>
  <c r="B9" i="11"/>
  <c r="B9" i="12"/>
  <c r="B9" i="13"/>
  <c r="B9" i="15"/>
  <c r="B9" i="16"/>
  <c r="B9" i="14"/>
  <c r="B9" i="17"/>
  <c r="B9" i="18"/>
  <c r="B9" i="19"/>
  <c r="B9" i="24"/>
  <c r="B9" i="20"/>
  <c r="B9" i="21"/>
  <c r="B9" i="22"/>
  <c r="B9" i="30"/>
  <c r="B9" i="29"/>
  <c r="B9" i="28"/>
  <c r="B9" i="1"/>
  <c r="B5" i="2"/>
  <c r="B5" i="3"/>
  <c r="B5" i="5"/>
  <c r="B5" i="4"/>
  <c r="B5" i="6"/>
  <c r="B5" i="7"/>
  <c r="B5" i="8"/>
  <c r="B5" i="9"/>
  <c r="B5" i="10"/>
  <c r="B5" i="11"/>
  <c r="B5" i="12"/>
  <c r="B5" i="13"/>
  <c r="B5" i="15"/>
  <c r="B5" i="16"/>
  <c r="B5" i="14"/>
  <c r="B5" i="17"/>
  <c r="B5" i="18"/>
  <c r="B5" i="19"/>
  <c r="B5" i="24"/>
  <c r="B5" i="20"/>
  <c r="B5" i="21"/>
  <c r="B5" i="22"/>
  <c r="B5" i="30"/>
  <c r="B5" i="29"/>
  <c r="B5" i="28"/>
  <c r="B5" i="1"/>
</calcChain>
</file>

<file path=xl/sharedStrings.xml><?xml version="1.0" encoding="utf-8"?>
<sst xmlns="http://schemas.openxmlformats.org/spreadsheetml/2006/main" count="1147" uniqueCount="125">
  <si>
    <t/>
  </si>
  <si>
    <t>אלפי ש"ח</t>
  </si>
  <si>
    <t>1. סה"כ עמלות קניה ומכירה</t>
  </si>
  <si>
    <t>א. סך עמלות קניה ומכירה לצדדים קשורים</t>
  </si>
  <si>
    <t>ב. סך עמלות קניה ומכירה לצדדים שאינם קשורים</t>
  </si>
  <si>
    <t>2. סה"כ עמלות קסטודיאן</t>
  </si>
  <si>
    <t>א. סך עמלות קסטודיאן לצדדים קשורים</t>
  </si>
  <si>
    <t>ב. סך עמלות קסטודיאן לצדדים שאינם קשורים</t>
  </si>
  <si>
    <t>3. סה"כ הוצאות מהשקעות לא סחירות</t>
  </si>
  <si>
    <t>א. סך הוצאות הנובעות מהשקעה בניירות ערך לא סחירים שאינם לצורך מימון פרויקטים לתשתיות</t>
  </si>
  <si>
    <t>ב. סך הוצאות הנובעות ממימון פרוייקטים לתשתיות</t>
  </si>
  <si>
    <t>ג. סך הוצאות הנובעות מהשקעה בזכויות מקרקעין</t>
  </si>
  <si>
    <t>4. סה"כ עמלות ניהול חיצוני</t>
  </si>
  <si>
    <t>א. סך תשלומים הנובעים מהשקעה בקרנות השקעה בישראל</t>
  </si>
  <si>
    <t>ב. סך תשלומים הנובעים מהשקעה בקרנות השקעה בחו"ל</t>
  </si>
  <si>
    <t xml:space="preserve">ג. סך תשלומים למנהלי תיקים ישראלים  </t>
  </si>
  <si>
    <t>ד. סך תשלומים למנהלי תיקים זרים</t>
  </si>
  <si>
    <t xml:space="preserve">ז. סך תשלומים בגין השקעה בקרנות נאמנות ישראליות </t>
  </si>
  <si>
    <t xml:space="preserve">ח. סך תשלומים בגין השקעה בקרנות נאמנות זרות </t>
  </si>
  <si>
    <t xml:space="preserve">5. סה"כ הוצאות אחרות </t>
  </si>
  <si>
    <t xml:space="preserve">א. סך הוצאות בעד ניהול תביעות </t>
  </si>
  <si>
    <t xml:space="preserve">ב. סך הוצאות בעד מתן משכנתאות </t>
  </si>
  <si>
    <t>6. סה"כ הוצאות ישירות</t>
  </si>
  <si>
    <t>7. שיעור הוצאות ישירות</t>
  </si>
  <si>
    <t>סך הכול נכסים לסוף שנה קודמת</t>
  </si>
  <si>
    <t>שם חברת הביטוח: הכשרה חברה לביטוח - משתתפות ברווחים</t>
  </si>
  <si>
    <t>ב. שיעור סך הוצאות ישירות מתוך יתרת נכסים ממוצעת (באחוזים )</t>
  </si>
  <si>
    <t xml:space="preserve">א. שיעור סך ההוצאות הישירות , שההוצאה בגינן מוגבלת לשיעור של 0.25% לפי התקנות( באחוזים ) </t>
  </si>
  <si>
    <t xml:space="preserve">ה. סך תשלומים בגין השקעה בקרנות סל ישראליות </t>
  </si>
  <si>
    <t xml:space="preserve">ו. סך תשלומים בגין השקעה בקרנות סל זרות </t>
  </si>
  <si>
    <t>שם חברת הביטוח: הכשרה חברה לביטוח -  קרן ט</t>
  </si>
  <si>
    <t>שם חברת הביטוח: הכשרה חברה לביטוח - קרן י</t>
  </si>
  <si>
    <t>שם חברת הביטוח: הכשרה חברה לביטוח - מסלולית כללית</t>
  </si>
  <si>
    <t>שם חברת הביטוח: הכשרה חברה לביטוח - מסלולית אג"ח</t>
  </si>
  <si>
    <t>שם חברת הביטוח: הכשרה חברה לביטוח - מסלולית מניות</t>
  </si>
  <si>
    <t>שם חברת הביטוח: הכשרה חברה לביטוח - בסט אינווסט הכשרה שקלי טווח קצר</t>
  </si>
  <si>
    <t>שם חברת הביטוח: הכשרה חברה לביטוח - בסט אינווסט הכשרה לבני 50 ומטה</t>
  </si>
  <si>
    <t>שם חברת הביטוח: הכשרה חברה לביטוח - בסט אינווסט הכשרה לבני 50-60</t>
  </si>
  <si>
    <t>שם חברת הביטוח: הכשרה חברה לביטוח - הכשרה בסט אינווסט לבני 60 ומעלה</t>
  </si>
  <si>
    <t>שם חברת הביטוח: הכשרה חברה לביטוח - הכשרה בסט אינווסט מקבלי קצבה</t>
  </si>
  <si>
    <t>שם חברת הביטוח: הכשרה חברה לביטוח - בסט אינווסט אלטשולר שחם כללי</t>
  </si>
  <si>
    <t>שם חברת הביטוח: הכשרה חברה לביטוח - בסט אינווסט אלטשולר שחם מניות</t>
  </si>
  <si>
    <t>שם חברת הביטוח: הכשרה חברה לביטוח - בסט אינווסט אלטשולר שחם אג"ח</t>
  </si>
  <si>
    <t>שם חברת הביטוח: הכשרה חברה לביטוח - בסט אינווסט ילין לפידות כללי</t>
  </si>
  <si>
    <t>שם חברת הביטוח: הכשרה חברה לביטוח - בסט אינווסט ילין לפידות מניות</t>
  </si>
  <si>
    <t>שם חברת הביטוח: הכשרה חברה לביטוח - בסט אינווסט ילין לפידות אג"ח</t>
  </si>
  <si>
    <t>שם חברת הביטוח: הכשרה חברה לביטוח - בסט אינווסט מיטב דש כללי</t>
  </si>
  <si>
    <t>שם חברת הביטוח: הכשרה חברה לביטוח - בסט אינווסט מיטב דש מניות</t>
  </si>
  <si>
    <t>שם חברת הביטוח: הכשרה חברה לביטוח - בסט אינווסט מיטב דש אג"ח</t>
  </si>
  <si>
    <t>שם חברת הביטוח: הכשרה חברה לביטוח - בסט אינווסט אקסלנס נשואה פסיבי כללי</t>
  </si>
  <si>
    <t>שם חברת הביטוח: הכשרה חברה לביטוח - בסט אינווסט מור כללי</t>
  </si>
  <si>
    <t>שם חברת הביטוח: הכשרה חברה לביטוח - בסט אינווסט מור מניות</t>
  </si>
  <si>
    <t>שם חברת הביטוח: הכשרה חברה לביטוח - בסט אינווסט מור אג"ח</t>
  </si>
  <si>
    <t>ברוקראז' -עמלות קניה ומכירה בגין ביצוע עסקאות בניירות ערך סחירים</t>
  </si>
  <si>
    <t>צדדים קשורים</t>
  </si>
  <si>
    <t>צדדים שאינם קשורים</t>
  </si>
  <si>
    <t xml:space="preserve">   (1) בנק מזרחי</t>
  </si>
  <si>
    <t xml:space="preserve">   (3) אחרים</t>
  </si>
  <si>
    <t>סך עמלות ברוקראז</t>
  </si>
  <si>
    <t>עמלות קסטודיאן</t>
  </si>
  <si>
    <t xml:space="preserve">   (2) בנק לאומי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</si>
  <si>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</si>
  <si>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</si>
  <si>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</si>
  <si>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</si>
  <si>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</si>
  <si>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הוצאה הנובעת בעד  ניהול תביעה או תובענה</t>
  </si>
  <si>
    <t>סך הוצאות הנובעות בעד  ניהול תביעה או תובענה</t>
  </si>
  <si>
    <t>הוצאה הנובעת ממתן משכנתא</t>
  </si>
  <si>
    <t>סך הוצאות בעד מתן משכנתאות</t>
  </si>
  <si>
    <t>סך הכול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</si>
  <si>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</si>
  <si>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</si>
  <si>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</si>
  <si>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</si>
  <si>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</si>
  <si>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</si>
  <si>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</si>
  <si>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</si>
  <si>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</si>
  <si>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סך תשלומים בגין השקעה בקרנות נאמנות</t>
  </si>
  <si>
    <t xml:space="preserve">   (1) קסם קרנות נאמנות</t>
  </si>
  <si>
    <t xml:space="preserve">   (3) מגדל קרנות נאמנות</t>
  </si>
  <si>
    <t xml:space="preserve">   (6) אחרים</t>
  </si>
  <si>
    <t>סך הכל עמלות ניהול חיצוני</t>
  </si>
  <si>
    <t>6. סה"כ הוצאות ישירות ( סיכום סעיפים 1 עד 5 )</t>
  </si>
  <si>
    <t>א. שיעור סך ההוצאות הישירות , שההוצאה בגינן מוגבלת לשיעור של 0.25% לפי התקנות( באחוזים ) (סיכום סעיפים 3א,4, 5ב חלקי סך הנכסים)</t>
  </si>
  <si>
    <t xml:space="preserve">   (2) קסם קרנות נאמנות</t>
  </si>
  <si>
    <t xml:space="preserve">   (3) פסגות קרנות נאמנות </t>
  </si>
  <si>
    <t xml:space="preserve">   (7) אחרים</t>
  </si>
  <si>
    <t xml:space="preserve">   (2) אחרים</t>
  </si>
  <si>
    <t>נספח 1 - סך התשלומים ששולמו בעד כל סוג של הוצאה ישירה לתקופה המסתיימת ביום 31.12.2022</t>
  </si>
  <si>
    <t>נספח 2 - פרוט עמלות והוצאות לשנה המסתיימת ביום 31.12.2022</t>
  </si>
  <si>
    <t>נספח 3 - פרוט עמלות ניהול חיצוני לשנה המסתיימת ביום 31.12.2022</t>
  </si>
  <si>
    <t>שם חברת הביטוח: הכשרה חברה לביטוח - בסט אינווסט אנליסט כללי</t>
  </si>
  <si>
    <t>שם חברת הביטוח: הכשרה חברה לביטוח - בסט אינווסט אנליסט מניות</t>
  </si>
  <si>
    <t>שם חברת הביטוח: הכשרה חברה לביטוח - בסט אינווסט אנליסט אג"ח</t>
  </si>
  <si>
    <t xml:space="preserve">   (1) קרן  טוטאל</t>
  </si>
  <si>
    <t xml:space="preserve">   (2) קרן  2 JTLV</t>
  </si>
  <si>
    <t xml:space="preserve">   (2) איביאי טכ עילית</t>
  </si>
  <si>
    <t xml:space="preserve">   (4) מגדל קרנות נאמנות</t>
  </si>
  <si>
    <t xml:space="preserve">   (5) מיטב קרנות נאמנות</t>
  </si>
  <si>
    <t xml:space="preserve">   (1) INDIA  ACORN ICAV</t>
  </si>
  <si>
    <t xml:space="preserve">   (2) Comgest</t>
  </si>
  <si>
    <t xml:space="preserve">   (3)KOTAK   </t>
  </si>
  <si>
    <t xml:space="preserve">   (4)SCHRODER INTERNATIONAL</t>
  </si>
  <si>
    <t xml:space="preserve">   (5) UTI</t>
  </si>
  <si>
    <t>תשלום בגין השקעה בתעודות סל</t>
  </si>
  <si>
    <t>תעודת סל ישראלית</t>
  </si>
  <si>
    <t xml:space="preserve">   (1) הראל קרנות מדד</t>
  </si>
  <si>
    <t xml:space="preserve">   (4) מור קרנות נאמנות</t>
  </si>
  <si>
    <t xml:space="preserve">   (6) ליקסור אינדקס</t>
  </si>
  <si>
    <t>תעודת סל זרה</t>
  </si>
  <si>
    <t xml:space="preserve">   (1) INVESCO POWERSHARES</t>
  </si>
  <si>
    <t xml:space="preserve">   (2) ISHARES</t>
  </si>
  <si>
    <t xml:space="preserve">   (3) SPDRS -   STATE STREET</t>
  </si>
  <si>
    <t xml:space="preserve">   (4) GLOBAL X</t>
  </si>
  <si>
    <t xml:space="preserve">   (5) אחרים</t>
  </si>
  <si>
    <t>סך תשלומים  בגין השקעה בתעודות סל</t>
  </si>
  <si>
    <t xml:space="preserve">   (2) פסגות</t>
  </si>
  <si>
    <t xml:space="preserve">  (1)תאסק ייעוץ אסטרטגי</t>
  </si>
  <si>
    <t xml:space="preserve">  (2) BDO זיו האפט ייעוץ וניהול</t>
  </si>
  <si>
    <t xml:space="preserve">  (3) הרצוג פוקס נאמן</t>
  </si>
  <si>
    <t xml:space="preserve">כספי ושות' (4)  </t>
  </si>
  <si>
    <t xml:space="preserve">  (5)  BIOTTITE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</si>
</sst>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#,##0.0"/>
    <numFmt numFmtId="166" formatCode="0.000%"/>
  </numFmts>
  <fonts count="3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  <scheme val="minor"/>
    </font>
    <font>
      <b/>
      <u/>
      <sz val="9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u/>
      <sz val="12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0"/>
      <color indexed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2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49" fontId="20" fillId="0" borderId="0" xfId="43" applyNumberFormat="1" applyFill="1" applyAlignment="1"/>
    <xf numFmtId="0" fontId="0" fillId="0" borderId="0" xfId="0" applyFill="1"/>
    <xf numFmtId="3" fontId="19" fillId="0" borderId="0" xfId="0" applyNumberFormat="1" applyFont="1" applyFill="1" applyBorder="1" applyAlignment="1" applyProtection="1">
      <alignment horizontal="center"/>
    </xf>
    <xf numFmtId="49" fontId="0" fillId="0" borderId="0" xfId="0" applyNumberFormat="1" applyFill="1" applyAlignment="1"/>
    <xf numFmtId="4" fontId="21" fillId="0" borderId="0" xfId="0" applyNumberFormat="1" applyFont="1" applyFill="1" applyBorder="1" applyAlignment="1" applyProtection="1"/>
    <xf numFmtId="49" fontId="22" fillId="0" borderId="0" xfId="44" applyNumberFormat="1" applyFill="1" applyAlignment="1"/>
    <xf numFmtId="0" fontId="0" fillId="0" borderId="0" xfId="0" applyFill="1" applyAlignment="1"/>
    <xf numFmtId="4" fontId="19" fillId="0" borderId="0" xfId="0" applyNumberFormat="1" applyFont="1" applyFill="1" applyBorder="1" applyAlignment="1" applyProtection="1"/>
    <xf numFmtId="43" fontId="0" fillId="0" borderId="0" xfId="1" applyFont="1"/>
    <xf numFmtId="43" fontId="0" fillId="0" borderId="0" xfId="1" applyFont="1" applyAlignment="1">
      <alignment horizontal="center"/>
    </xf>
    <xf numFmtId="0" fontId="23" fillId="0" borderId="0" xfId="0" applyFont="1" applyFill="1"/>
    <xf numFmtId="0" fontId="0" fillId="0" borderId="0" xfId="0" applyFill="1" applyBorder="1"/>
    <xf numFmtId="0" fontId="0" fillId="0" borderId="0" xfId="0" applyFill="1" applyBorder="1" applyAlignment="1"/>
    <xf numFmtId="0" fontId="24" fillId="0" borderId="0" xfId="0" applyFont="1"/>
    <xf numFmtId="0" fontId="25" fillId="0" borderId="0" xfId="0" applyFont="1"/>
    <xf numFmtId="43" fontId="0" fillId="0" borderId="0" xfId="0" applyNumberFormat="1"/>
    <xf numFmtId="0" fontId="25" fillId="0" borderId="0" xfId="0" applyFont="1" applyFill="1"/>
    <xf numFmtId="0" fontId="26" fillId="0" borderId="0" xfId="0" applyFont="1"/>
    <xf numFmtId="0" fontId="28" fillId="0" borderId="0" xfId="0" applyFont="1"/>
    <xf numFmtId="0" fontId="27" fillId="0" borderId="0" xfId="0" applyFont="1"/>
    <xf numFmtId="0" fontId="29" fillId="0" borderId="0" xfId="0" applyFont="1" applyBorder="1" applyAlignment="1">
      <alignment horizontal="center" vertical="center"/>
    </xf>
    <xf numFmtId="0" fontId="30" fillId="0" borderId="0" xfId="0" applyFont="1"/>
    <xf numFmtId="0" fontId="31" fillId="0" borderId="0" xfId="0" applyFont="1" applyBorder="1" applyAlignment="1">
      <alignment horizontal="center" vertical="center"/>
    </xf>
    <xf numFmtId="0" fontId="32" fillId="0" borderId="0" xfId="0" applyFont="1"/>
    <xf numFmtId="49" fontId="35" fillId="0" borderId="0" xfId="43" applyNumberFormat="1" applyFont="1" applyFill="1" applyAlignment="1"/>
    <xf numFmtId="49" fontId="28" fillId="0" borderId="0" xfId="0" applyNumberFormat="1" applyFont="1" applyFill="1" applyAlignment="1"/>
    <xf numFmtId="49" fontId="35" fillId="0" borderId="0" xfId="44" applyNumberFormat="1" applyFont="1" applyFill="1" applyAlignment="1"/>
    <xf numFmtId="0" fontId="28" fillId="0" borderId="0" xfId="0" applyFont="1" applyFill="1" applyAlignment="1"/>
    <xf numFmtId="0" fontId="18" fillId="33" borderId="10" xfId="0" applyNumberFormat="1" applyFont="1" applyFill="1" applyBorder="1" applyAlignment="1" applyProtection="1">
      <alignment horizontal="right"/>
    </xf>
    <xf numFmtId="43" fontId="19" fillId="33" borderId="10" xfId="1" applyFont="1" applyFill="1" applyBorder="1" applyAlignment="1" applyProtection="1"/>
    <xf numFmtId="0" fontId="36" fillId="33" borderId="10" xfId="0" applyNumberFormat="1" applyFont="1" applyFill="1" applyBorder="1" applyAlignment="1" applyProtection="1">
      <alignment horizontal="right"/>
    </xf>
    <xf numFmtId="43" fontId="36" fillId="33" borderId="10" xfId="1" applyFont="1" applyFill="1" applyBorder="1" applyAlignment="1" applyProtection="1">
      <alignment horizontal="center"/>
    </xf>
    <xf numFmtId="0" fontId="27" fillId="33" borderId="10" xfId="0" applyNumberFormat="1" applyFont="1" applyFill="1" applyBorder="1" applyAlignment="1" applyProtection="1">
      <alignment horizontal="right" readingOrder="2"/>
    </xf>
    <xf numFmtId="43" fontId="37" fillId="33" borderId="10" xfId="1" applyFont="1" applyFill="1" applyBorder="1" applyAlignment="1" applyProtection="1">
      <alignment horizontal="center"/>
    </xf>
    <xf numFmtId="0" fontId="27" fillId="33" borderId="10" xfId="0" applyNumberFormat="1" applyFont="1" applyFill="1" applyBorder="1" applyAlignment="1" applyProtection="1">
      <alignment horizontal="right"/>
    </xf>
    <xf numFmtId="43" fontId="36" fillId="33" borderId="10" xfId="1" applyFont="1" applyFill="1" applyBorder="1" applyAlignment="1" applyProtection="1"/>
    <xf numFmtId="164" fontId="34" fillId="0" borderId="10" xfId="1" applyNumberFormat="1" applyFont="1" applyFill="1" applyBorder="1" applyAlignment="1" applyProtection="1">
      <alignment horizontal="center"/>
    </xf>
    <xf numFmtId="164" fontId="27" fillId="0" borderId="10" xfId="1" applyNumberFormat="1" applyFont="1" applyFill="1" applyBorder="1" applyAlignment="1" applyProtection="1">
      <alignment horizontal="center"/>
    </xf>
    <xf numFmtId="0" fontId="18" fillId="33" borderId="10" xfId="0" applyNumberFormat="1" applyFont="1" applyFill="1" applyBorder="1" applyAlignment="1" applyProtection="1">
      <alignment horizontal="right" indent="1"/>
    </xf>
    <xf numFmtId="0" fontId="18" fillId="33" borderId="10" xfId="0" applyNumberFormat="1" applyFont="1" applyFill="1" applyBorder="1" applyAlignment="1" applyProtection="1">
      <alignment horizontal="right" wrapText="1" indent="1"/>
    </xf>
    <xf numFmtId="0" fontId="19" fillId="33" borderId="10" xfId="0" applyNumberFormat="1" applyFont="1" applyFill="1" applyBorder="1" applyAlignment="1" applyProtection="1">
      <alignment horizontal="right"/>
    </xf>
    <xf numFmtId="4" fontId="19" fillId="33" borderId="10" xfId="0" applyNumberFormat="1" applyFont="1" applyFill="1" applyBorder="1" applyAlignment="1" applyProtection="1"/>
    <xf numFmtId="0" fontId="35" fillId="33" borderId="10" xfId="0" applyNumberFormat="1" applyFont="1" applyFill="1" applyBorder="1" applyAlignment="1" applyProtection="1">
      <alignment horizontal="right" readingOrder="2"/>
    </xf>
    <xf numFmtId="0" fontId="19" fillId="33" borderId="10" xfId="0" applyNumberFormat="1" applyFont="1" applyFill="1" applyBorder="1" applyAlignment="1" applyProtection="1"/>
    <xf numFmtId="0" fontId="18" fillId="33" borderId="10" xfId="0" applyNumberFormat="1" applyFont="1" applyFill="1" applyBorder="1" applyAlignment="1" applyProtection="1">
      <alignment horizontal="right" readingOrder="2"/>
    </xf>
    <xf numFmtId="3" fontId="19" fillId="0" borderId="10" xfId="0" applyNumberFormat="1" applyFont="1" applyFill="1" applyBorder="1" applyAlignment="1" applyProtection="1">
      <alignment horizontal="right" indent="1"/>
    </xf>
    <xf numFmtId="4" fontId="19" fillId="33" borderId="10" xfId="0" applyNumberFormat="1" applyFont="1" applyFill="1" applyBorder="1" applyAlignment="1" applyProtection="1">
      <alignment horizontal="right" indent="1"/>
    </xf>
    <xf numFmtId="43" fontId="19" fillId="0" borderId="10" xfId="1" applyFont="1" applyFill="1" applyBorder="1" applyAlignment="1" applyProtection="1">
      <alignment horizontal="right" indent="1"/>
    </xf>
    <xf numFmtId="0" fontId="31" fillId="0" borderId="0" xfId="0" applyFont="1" applyBorder="1" applyAlignment="1">
      <alignment horizontal="right" vertical="center" indent="1"/>
    </xf>
    <xf numFmtId="0" fontId="19" fillId="33" borderId="10" xfId="0" applyNumberFormat="1" applyFont="1" applyFill="1" applyBorder="1" applyAlignment="1" applyProtection="1">
      <alignment horizontal="right" indent="1"/>
    </xf>
    <xf numFmtId="4" fontId="19" fillId="0" borderId="10" xfId="0" applyNumberFormat="1" applyFont="1" applyFill="1" applyBorder="1" applyAlignment="1" applyProtection="1">
      <alignment horizontal="right" indent="1"/>
    </xf>
    <xf numFmtId="164" fontId="34" fillId="0" borderId="10" xfId="1" applyNumberFormat="1" applyFont="1" applyFill="1" applyBorder="1" applyAlignment="1" applyProtection="1">
      <alignment horizontal="right" indent="1"/>
    </xf>
    <xf numFmtId="0" fontId="0" fillId="0" borderId="0" xfId="0" applyAlignment="1">
      <alignment horizontal="right" indent="1"/>
    </xf>
    <xf numFmtId="4" fontId="27" fillId="33" borderId="10" xfId="0" applyNumberFormat="1" applyFont="1" applyFill="1" applyBorder="1" applyAlignment="1" applyProtection="1">
      <alignment horizontal="right" indent="1"/>
    </xf>
    <xf numFmtId="43" fontId="18" fillId="0" borderId="10" xfId="1" applyFont="1" applyFill="1" applyBorder="1" applyAlignment="1" applyProtection="1">
      <alignment horizontal="right" indent="1"/>
    </xf>
    <xf numFmtId="10" fontId="34" fillId="0" borderId="10" xfId="45" applyNumberFormat="1" applyFont="1" applyFill="1" applyBorder="1" applyAlignment="1" applyProtection="1">
      <alignment horizontal="right" indent="1"/>
    </xf>
    <xf numFmtId="164" fontId="27" fillId="33" borderId="10" xfId="1" applyNumberFormat="1" applyFont="1" applyFill="1" applyBorder="1" applyAlignment="1" applyProtection="1">
      <alignment horizontal="right" indent="1"/>
    </xf>
    <xf numFmtId="164" fontId="35" fillId="0" borderId="10" xfId="1" applyNumberFormat="1" applyFont="1" applyFill="1" applyBorder="1" applyAlignment="1" applyProtection="1">
      <alignment horizontal="right" indent="1"/>
    </xf>
    <xf numFmtId="43" fontId="36" fillId="33" borderId="10" xfId="1" applyFont="1" applyFill="1" applyBorder="1" applyAlignment="1" applyProtection="1">
      <alignment horizontal="right" indent="1"/>
    </xf>
    <xf numFmtId="166" fontId="0" fillId="0" borderId="0" xfId="45" applyNumberFormat="1" applyFont="1"/>
    <xf numFmtId="166" fontId="34" fillId="0" borderId="10" xfId="45" applyNumberFormat="1" applyFont="1" applyFill="1" applyBorder="1" applyAlignment="1" applyProtection="1">
      <alignment horizontal="right" indent="1"/>
    </xf>
    <xf numFmtId="4" fontId="18" fillId="0" borderId="10" xfId="0" applyNumberFormat="1" applyFont="1" applyFill="1" applyBorder="1" applyAlignment="1" applyProtection="1">
      <alignment horizontal="right" indent="1"/>
    </xf>
    <xf numFmtId="4" fontId="34" fillId="0" borderId="10" xfId="1" applyNumberFormat="1" applyFont="1" applyFill="1" applyBorder="1" applyAlignment="1" applyProtection="1">
      <alignment horizontal="right"/>
    </xf>
    <xf numFmtId="4" fontId="19" fillId="33" borderId="10" xfId="1" applyNumberFormat="1" applyFont="1" applyFill="1" applyBorder="1" applyAlignment="1" applyProtection="1">
      <alignment horizontal="right" indent="1"/>
    </xf>
    <xf numFmtId="0" fontId="35" fillId="33" borderId="10" xfId="0" applyNumberFormat="1" applyFont="1" applyFill="1" applyBorder="1" applyAlignment="1" applyProtection="1">
      <alignment horizontal="right" readingOrder="1"/>
    </xf>
    <xf numFmtId="43" fontId="27" fillId="33" borderId="10" xfId="1" applyNumberFormat="1" applyFont="1" applyFill="1" applyBorder="1" applyAlignment="1" applyProtection="1">
      <alignment horizontal="right" indent="1"/>
    </xf>
    <xf numFmtId="43" fontId="35" fillId="0" borderId="10" xfId="1" applyNumberFormat="1" applyFont="1" applyFill="1" applyBorder="1" applyAlignment="1" applyProtection="1">
      <alignment horizontal="right" indent="1"/>
    </xf>
    <xf numFmtId="43" fontId="36" fillId="33" borderId="10" xfId="1" applyNumberFormat="1" applyFont="1" applyFill="1" applyBorder="1" applyAlignment="1" applyProtection="1">
      <alignment horizontal="right" indent="1"/>
    </xf>
    <xf numFmtId="43" fontId="18" fillId="0" borderId="10" xfId="1" applyNumberFormat="1" applyFont="1" applyFill="1" applyBorder="1" applyAlignment="1" applyProtection="1">
      <alignment horizontal="right" indent="1"/>
    </xf>
    <xf numFmtId="43" fontId="36" fillId="33" borderId="10" xfId="1" applyNumberFormat="1" applyFont="1" applyFill="1" applyBorder="1" applyAlignment="1" applyProtection="1">
      <alignment horizontal="center"/>
    </xf>
    <xf numFmtId="43" fontId="27" fillId="33" borderId="10" xfId="0" applyNumberFormat="1" applyFont="1" applyFill="1" applyBorder="1" applyAlignment="1" applyProtection="1">
      <alignment horizontal="right" indent="1"/>
    </xf>
    <xf numFmtId="43" fontId="27" fillId="0" borderId="10" xfId="1" applyNumberFormat="1" applyFont="1" applyFill="1" applyBorder="1" applyAlignment="1" applyProtection="1">
      <alignment horizontal="center"/>
    </xf>
    <xf numFmtId="43" fontId="37" fillId="33" borderId="10" xfId="1" applyNumberFormat="1" applyFont="1" applyFill="1" applyBorder="1" applyAlignment="1" applyProtection="1">
      <alignment horizontal="center"/>
    </xf>
    <xf numFmtId="43" fontId="34" fillId="0" borderId="10" xfId="1" applyNumberFormat="1" applyFont="1" applyFill="1" applyBorder="1" applyAlignment="1" applyProtection="1">
      <alignment horizontal="center"/>
    </xf>
    <xf numFmtId="43" fontId="36" fillId="33" borderId="10" xfId="1" applyNumberFormat="1" applyFont="1" applyFill="1" applyBorder="1" applyAlignment="1" applyProtection="1"/>
    <xf numFmtId="43" fontId="27" fillId="33" borderId="10" xfId="1" applyNumberFormat="1" applyFont="1" applyFill="1" applyBorder="1" applyAlignment="1" applyProtection="1">
      <alignment horizontal="right" indent="4"/>
    </xf>
    <xf numFmtId="43" fontId="35" fillId="0" borderId="10" xfId="1" applyNumberFormat="1" applyFont="1" applyFill="1" applyBorder="1" applyAlignment="1" applyProtection="1">
      <alignment horizontal="right" indent="4"/>
    </xf>
    <xf numFmtId="43" fontId="36" fillId="33" borderId="10" xfId="1" applyNumberFormat="1" applyFont="1" applyFill="1" applyBorder="1" applyAlignment="1" applyProtection="1">
      <alignment horizontal="right" indent="4"/>
    </xf>
    <xf numFmtId="43" fontId="18" fillId="0" borderId="10" xfId="1" applyNumberFormat="1" applyFont="1" applyFill="1" applyBorder="1" applyAlignment="1" applyProtection="1">
      <alignment horizontal="right" indent="4"/>
    </xf>
    <xf numFmtId="43" fontId="36" fillId="33" borderId="10" xfId="1" applyNumberFormat="1" applyFont="1" applyFill="1" applyBorder="1" applyAlignment="1" applyProtection="1">
      <alignment horizontal="right" indent="2"/>
    </xf>
    <xf numFmtId="43" fontId="27" fillId="33" borderId="10" xfId="1" applyNumberFormat="1" applyFont="1" applyFill="1" applyBorder="1" applyAlignment="1" applyProtection="1">
      <alignment horizontal="right" indent="2"/>
    </xf>
    <xf numFmtId="43" fontId="18" fillId="0" borderId="10" xfId="1" applyNumberFormat="1" applyFont="1" applyFill="1" applyBorder="1" applyAlignment="1" applyProtection="1">
      <alignment horizontal="right" indent="2"/>
    </xf>
    <xf numFmtId="43" fontId="27" fillId="0" borderId="10" xfId="1" applyNumberFormat="1" applyFont="1" applyFill="1" applyBorder="1" applyAlignment="1" applyProtection="1">
      <alignment horizontal="right" indent="1"/>
    </xf>
    <xf numFmtId="165" fontId="27" fillId="33" borderId="10" xfId="0" applyNumberFormat="1" applyFont="1" applyFill="1" applyBorder="1" applyAlignment="1" applyProtection="1">
      <alignment horizontal="right" indent="1"/>
    </xf>
    <xf numFmtId="165" fontId="18" fillId="0" borderId="10" xfId="1" applyNumberFormat="1" applyFont="1" applyFill="1" applyBorder="1" applyAlignment="1" applyProtection="1">
      <alignment horizontal="right" indent="1"/>
    </xf>
    <xf numFmtId="165" fontId="36" fillId="33" borderId="10" xfId="1" applyNumberFormat="1" applyFont="1" applyFill="1" applyBorder="1" applyAlignment="1" applyProtection="1">
      <alignment horizontal="center"/>
    </xf>
    <xf numFmtId="4" fontId="27" fillId="0" borderId="10" xfId="1" applyNumberFormat="1" applyFont="1" applyFill="1" applyBorder="1" applyAlignment="1" applyProtection="1">
      <alignment horizontal="right"/>
    </xf>
    <xf numFmtId="0" fontId="19" fillId="33" borderId="10" xfId="0" applyNumberFormat="1" applyFont="1" applyFill="1" applyBorder="1" applyAlignment="1" applyProtection="1">
      <alignment horizontal="right" readingOrder="2"/>
    </xf>
    <xf numFmtId="0" fontId="27" fillId="33" borderId="10" xfId="0" applyNumberFormat="1" applyFont="1" applyFill="1" applyBorder="1" applyAlignment="1" applyProtection="1">
      <alignment horizontal="right" readingOrder="1"/>
    </xf>
    <xf numFmtId="165" fontId="19" fillId="34" borderId="10" xfId="0" applyNumberFormat="1" applyFont="1" applyFill="1" applyBorder="1" applyAlignment="1" applyProtection="1">
      <alignment horizontal="right" indent="1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</cellXfs>
  <cellStyles count="46">
    <cellStyle name="20% - הדגשה1" xfId="20" builtinId="30" customBuiltin="1"/>
    <cellStyle name="20% - הדגשה2" xfId="24" builtinId="34" customBuiltin="1"/>
    <cellStyle name="20% - הדגשה3" xfId="28" builtinId="38" customBuiltin="1"/>
    <cellStyle name="20% - הדגשה4" xfId="32" builtinId="42" customBuiltin="1"/>
    <cellStyle name="20% - הדגשה5" xfId="36" builtinId="46" customBuiltin="1"/>
    <cellStyle name="20% - הדגשה6" xfId="40" builtinId="50" customBuiltin="1"/>
    <cellStyle name="40% - הדגשה1" xfId="21" builtinId="31" customBuiltin="1"/>
    <cellStyle name="40% - הדגשה2" xfId="25" builtinId="35" customBuiltin="1"/>
    <cellStyle name="40% - הדגשה3" xfId="29" builtinId="39" customBuiltin="1"/>
    <cellStyle name="40% - הדגשה4" xfId="33" builtinId="43" customBuiltin="1"/>
    <cellStyle name="40% - הדגשה5" xfId="37" builtinId="47" customBuiltin="1"/>
    <cellStyle name="40% - הדגשה6" xfId="41" builtinId="51" customBuiltin="1"/>
    <cellStyle name="60% - הדגשה1" xfId="22" builtinId="32" customBuiltin="1"/>
    <cellStyle name="60% - הדגשה2" xfId="26" builtinId="36" customBuiltin="1"/>
    <cellStyle name="60% - הדגשה3" xfId="30" builtinId="40" customBuiltin="1"/>
    <cellStyle name="60% - הדגשה4" xfId="34" builtinId="44" customBuiltin="1"/>
    <cellStyle name="60% - הדגשה5" xfId="38" builtinId="48" customBuiltin="1"/>
    <cellStyle name="60% - הדגשה6" xfId="42" builtinId="52" customBuiltin="1"/>
    <cellStyle name="Comma" xfId="1" builtinId="3"/>
    <cellStyle name="Normal" xfId="0" builtinId="0"/>
    <cellStyle name="Normal 2" xfId="43"/>
    <cellStyle name="Normal 3" xfId="44"/>
    <cellStyle name="Percent" xfId="45" builtinId="5"/>
    <cellStyle name="הדגשה1" xfId="19" builtinId="29" customBuiltin="1"/>
    <cellStyle name="הדגשה2" xfId="23" builtinId="33" customBuiltin="1"/>
    <cellStyle name="הדגשה3" xfId="27" builtinId="37" customBuiltin="1"/>
    <cellStyle name="הדגשה4" xfId="31" builtinId="41" customBuiltin="1"/>
    <cellStyle name="הדגשה5" xfId="35" builtinId="45" customBuiltin="1"/>
    <cellStyle name="הדגשה6" xfId="39" builtinId="49" customBuiltin="1"/>
    <cellStyle name="הערה" xfId="16" builtinId="10" customBuiltin="1"/>
    <cellStyle name="חישוב" xfId="12" builtinId="22" customBuiltin="1"/>
    <cellStyle name="טוב" xfId="7" builtinId="26" customBuiltin="1"/>
    <cellStyle name="טקסט אזהרה" xfId="15" builtinId="11" customBuiltin="1"/>
    <cellStyle name="טקסט הסברי" xfId="17" builtinId="53" customBuiltin="1"/>
    <cellStyle name="כותרת" xfId="2" builtinId="15" customBuiltin="1"/>
    <cellStyle name="כותרת 1" xfId="3" builtinId="16" customBuiltin="1"/>
    <cellStyle name="כותרת 2" xfId="4" builtinId="17" customBuiltin="1"/>
    <cellStyle name="כותרת 3" xfId="5" builtinId="18" customBuiltin="1"/>
    <cellStyle name="כותרת 4" xfId="6" builtinId="19" customBuiltin="1"/>
    <cellStyle name="ניטראלי" xfId="9" builtinId="28" customBuiltin="1"/>
    <cellStyle name="סה&quot;כ" xfId="18" builtinId="25" customBuiltin="1"/>
    <cellStyle name="פלט" xfId="11" builtinId="21" customBuiltin="1"/>
    <cellStyle name="קלט" xfId="10" builtinId="20" customBuiltin="1"/>
    <cellStyle name="רע" xfId="8" builtinId="27" customBuiltin="1"/>
    <cellStyle name="תא מסומן" xfId="14" builtinId="23" customBuiltin="1"/>
    <cellStyle name="תא מקושר" xfId="13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9"/>
  <sheetViews>
    <sheetView rightToLeft="1" tabSelected="1" workbookViewId="0">
      <selection activeCell="B36" sqref="B36"/>
    </sheetView>
  </sheetViews>
  <sheetFormatPr defaultRowHeight="14.25" x14ac:dyDescent="0.2"/>
  <cols>
    <col min="1" max="1" width="64.5" style="1" customWidth="1"/>
    <col min="2" max="2" width="21.25" style="11" customWidth="1"/>
  </cols>
  <sheetData>
    <row r="1" spans="1:2" s="26" customFormat="1" ht="18" customHeight="1" x14ac:dyDescent="0.25">
      <c r="A1" s="93" t="s">
        <v>91</v>
      </c>
      <c r="B1" s="93"/>
    </row>
    <row r="2" spans="1:2" s="24" customFormat="1" ht="17.25" customHeight="1" x14ac:dyDescent="0.2">
      <c r="A2" s="20" t="s">
        <v>25</v>
      </c>
      <c r="B2" s="25"/>
    </row>
    <row r="3" spans="1:2" x14ac:dyDescent="0.2">
      <c r="A3" s="31" t="s">
        <v>0</v>
      </c>
      <c r="B3" s="32" t="s">
        <v>1</v>
      </c>
    </row>
    <row r="4" spans="1:2" x14ac:dyDescent="0.2">
      <c r="A4" s="33" t="s">
        <v>0</v>
      </c>
      <c r="B4" s="34"/>
    </row>
    <row r="5" spans="1:2" x14ac:dyDescent="0.2">
      <c r="A5" s="35" t="s">
        <v>2</v>
      </c>
      <c r="B5" s="68">
        <v>9884.7336231188274</v>
      </c>
    </row>
    <row r="6" spans="1:2" x14ac:dyDescent="0.2">
      <c r="A6" s="31" t="s">
        <v>3</v>
      </c>
      <c r="B6" s="69"/>
    </row>
    <row r="7" spans="1:2" x14ac:dyDescent="0.2">
      <c r="A7" s="31" t="s">
        <v>4</v>
      </c>
      <c r="B7" s="69">
        <v>9884.7336231188274</v>
      </c>
    </row>
    <row r="8" spans="1:2" x14ac:dyDescent="0.2">
      <c r="A8" s="33" t="s">
        <v>0</v>
      </c>
      <c r="B8" s="70"/>
    </row>
    <row r="9" spans="1:2" x14ac:dyDescent="0.2">
      <c r="A9" s="35" t="s">
        <v>5</v>
      </c>
      <c r="B9" s="68">
        <v>1210.0858843879998</v>
      </c>
    </row>
    <row r="10" spans="1:2" x14ac:dyDescent="0.2">
      <c r="A10" s="31" t="s">
        <v>6</v>
      </c>
      <c r="B10" s="71"/>
    </row>
    <row r="11" spans="1:2" x14ac:dyDescent="0.2">
      <c r="A11" s="31" t="s">
        <v>7</v>
      </c>
      <c r="B11" s="71">
        <v>1210.0858843879998</v>
      </c>
    </row>
    <row r="12" spans="1:2" x14ac:dyDescent="0.2">
      <c r="A12" s="33" t="s">
        <v>0</v>
      </c>
      <c r="B12" s="70"/>
    </row>
    <row r="13" spans="1:2" x14ac:dyDescent="0.2">
      <c r="A13" s="35" t="s">
        <v>8</v>
      </c>
      <c r="B13" s="68">
        <v>197.20086069999999</v>
      </c>
    </row>
    <row r="14" spans="1:2" x14ac:dyDescent="0.2">
      <c r="A14" s="31" t="s">
        <v>9</v>
      </c>
      <c r="B14" s="71">
        <v>197.20086069999999</v>
      </c>
    </row>
    <row r="15" spans="1:2" x14ac:dyDescent="0.2">
      <c r="A15" s="31" t="s">
        <v>10</v>
      </c>
      <c r="B15" s="71"/>
    </row>
    <row r="16" spans="1:2" x14ac:dyDescent="0.2">
      <c r="A16" s="31" t="s">
        <v>11</v>
      </c>
      <c r="B16" s="71">
        <v>0</v>
      </c>
    </row>
    <row r="17" spans="1:2" x14ac:dyDescent="0.2">
      <c r="A17" s="33" t="s">
        <v>0</v>
      </c>
      <c r="B17" s="70"/>
    </row>
    <row r="18" spans="1:2" x14ac:dyDescent="0.2">
      <c r="A18" s="35" t="s">
        <v>12</v>
      </c>
      <c r="B18" s="68">
        <v>20545.650000000001</v>
      </c>
    </row>
    <row r="19" spans="1:2" x14ac:dyDescent="0.2">
      <c r="A19" s="31" t="s">
        <v>13</v>
      </c>
      <c r="B19" s="71">
        <v>9183.5746173971274</v>
      </c>
    </row>
    <row r="20" spans="1:2" x14ac:dyDescent="0.2">
      <c r="A20" s="31" t="s">
        <v>14</v>
      </c>
      <c r="B20" s="71">
        <v>5107.7850157202738</v>
      </c>
    </row>
    <row r="21" spans="1:2" x14ac:dyDescent="0.2">
      <c r="A21" s="31" t="s">
        <v>15</v>
      </c>
      <c r="B21" s="71">
        <v>0</v>
      </c>
    </row>
    <row r="22" spans="1:2" x14ac:dyDescent="0.2">
      <c r="A22" s="31" t="s">
        <v>16</v>
      </c>
      <c r="B22" s="71">
        <v>0</v>
      </c>
    </row>
    <row r="23" spans="1:2" x14ac:dyDescent="0.2">
      <c r="A23" s="31" t="s">
        <v>28</v>
      </c>
      <c r="B23" s="71">
        <v>507.06082048060563</v>
      </c>
    </row>
    <row r="24" spans="1:2" x14ac:dyDescent="0.2">
      <c r="A24" s="31" t="s">
        <v>29</v>
      </c>
      <c r="B24" s="71">
        <v>3951.6027478712599</v>
      </c>
    </row>
    <row r="25" spans="1:2" x14ac:dyDescent="0.2">
      <c r="A25" s="31" t="s">
        <v>17</v>
      </c>
      <c r="B25" s="71">
        <v>49.950466140721048</v>
      </c>
    </row>
    <row r="26" spans="1:2" x14ac:dyDescent="0.2">
      <c r="A26" s="31" t="s">
        <v>18</v>
      </c>
      <c r="B26" s="71">
        <v>1745.6643468832983</v>
      </c>
    </row>
    <row r="27" spans="1:2" x14ac:dyDescent="0.2">
      <c r="A27" s="33" t="s">
        <v>0</v>
      </c>
      <c r="B27" s="72"/>
    </row>
    <row r="28" spans="1:2" x14ac:dyDescent="0.2">
      <c r="A28" s="35" t="s">
        <v>19</v>
      </c>
      <c r="B28" s="73">
        <v>0</v>
      </c>
    </row>
    <row r="29" spans="1:2" x14ac:dyDescent="0.2">
      <c r="A29" s="31" t="s">
        <v>20</v>
      </c>
      <c r="B29" s="71">
        <v>0</v>
      </c>
    </row>
    <row r="30" spans="1:2" x14ac:dyDescent="0.2">
      <c r="A30" s="31" t="s">
        <v>21</v>
      </c>
      <c r="B30" s="71">
        <v>0</v>
      </c>
    </row>
    <row r="31" spans="1:2" x14ac:dyDescent="0.2">
      <c r="A31" s="33" t="s">
        <v>0</v>
      </c>
      <c r="B31" s="72"/>
    </row>
    <row r="32" spans="1:2" x14ac:dyDescent="0.2">
      <c r="A32" s="35" t="s">
        <v>85</v>
      </c>
      <c r="B32" s="74">
        <v>31837.658382700116</v>
      </c>
    </row>
    <row r="33" spans="1:2" x14ac:dyDescent="0.2">
      <c r="A33" s="33" t="s">
        <v>0</v>
      </c>
      <c r="B33" s="72"/>
    </row>
    <row r="34" spans="1:2" x14ac:dyDescent="0.2">
      <c r="A34" s="35" t="s">
        <v>23</v>
      </c>
      <c r="B34" s="72"/>
    </row>
    <row r="35" spans="1:2" ht="30.75" customHeight="1" x14ac:dyDescent="0.2">
      <c r="A35" s="42" t="s">
        <v>86</v>
      </c>
      <c r="B35" s="58">
        <f>(B14+B18)/B38</f>
        <v>8.3770876993758368E-4</v>
      </c>
    </row>
    <row r="36" spans="1:2" ht="18.75" customHeight="1" x14ac:dyDescent="0.2">
      <c r="A36" s="41" t="s">
        <v>26</v>
      </c>
      <c r="B36" s="58">
        <v>1.4027365004091838E-3</v>
      </c>
    </row>
    <row r="37" spans="1:2" x14ac:dyDescent="0.2">
      <c r="A37" s="33" t="s">
        <v>0</v>
      </c>
      <c r="B37" s="75"/>
    </row>
    <row r="38" spans="1:2" x14ac:dyDescent="0.2">
      <c r="A38" s="37" t="s">
        <v>24</v>
      </c>
      <c r="B38" s="76">
        <v>24761410.653783076</v>
      </c>
    </row>
    <row r="39" spans="1:2" x14ac:dyDescent="0.2">
      <c r="A39" s="33" t="s">
        <v>0</v>
      </c>
      <c r="B39" s="77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topLeftCell="A10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s="2" customFormat="1" ht="18" customHeight="1" x14ac:dyDescent="0.25">
      <c r="A1" s="94" t="s">
        <v>91</v>
      </c>
      <c r="B1" s="94"/>
      <c r="C1" s="3"/>
    </row>
    <row r="2" spans="1:3" s="21" customFormat="1" ht="18" customHeight="1" x14ac:dyDescent="0.2">
      <c r="A2" s="22" t="s">
        <v>38</v>
      </c>
      <c r="B2" s="23"/>
      <c r="C2" s="27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68">
        <f>SUM(B6:B7)</f>
        <v>43.06044479183619</v>
      </c>
    </row>
    <row r="6" spans="1:3" x14ac:dyDescent="0.2">
      <c r="A6" s="31" t="s">
        <v>3</v>
      </c>
      <c r="B6" s="69"/>
    </row>
    <row r="7" spans="1:3" x14ac:dyDescent="0.2">
      <c r="A7" s="31" t="s">
        <v>4</v>
      </c>
      <c r="B7" s="69">
        <v>43.06044479183619</v>
      </c>
    </row>
    <row r="8" spans="1:3" x14ac:dyDescent="0.2">
      <c r="A8" s="33" t="s">
        <v>0</v>
      </c>
      <c r="B8" s="70"/>
    </row>
    <row r="9" spans="1:3" x14ac:dyDescent="0.2">
      <c r="A9" s="35" t="s">
        <v>5</v>
      </c>
      <c r="B9" s="68">
        <f>SUM(B10:B11)</f>
        <v>8.491272683</v>
      </c>
    </row>
    <row r="10" spans="1:3" x14ac:dyDescent="0.2">
      <c r="A10" s="31" t="s">
        <v>6</v>
      </c>
      <c r="B10" s="71"/>
    </row>
    <row r="11" spans="1:3" x14ac:dyDescent="0.2">
      <c r="A11" s="31" t="s">
        <v>7</v>
      </c>
      <c r="B11" s="71">
        <v>8.491272683</v>
      </c>
    </row>
    <row r="12" spans="1:3" x14ac:dyDescent="0.2">
      <c r="A12" s="33" t="s">
        <v>0</v>
      </c>
      <c r="B12" s="70"/>
    </row>
    <row r="13" spans="1:3" x14ac:dyDescent="0.2">
      <c r="A13" s="35" t="s">
        <v>8</v>
      </c>
      <c r="B13" s="68">
        <f>SUM(B14:B16)</f>
        <v>2.3829867999999998</v>
      </c>
    </row>
    <row r="14" spans="1:3" x14ac:dyDescent="0.2">
      <c r="A14" s="31" t="s">
        <v>9</v>
      </c>
      <c r="B14" s="71">
        <v>2.3829867999999998</v>
      </c>
    </row>
    <row r="15" spans="1:3" x14ac:dyDescent="0.2">
      <c r="A15" s="31" t="s">
        <v>10</v>
      </c>
      <c r="B15" s="71"/>
    </row>
    <row r="16" spans="1:3" x14ac:dyDescent="0.2">
      <c r="A16" s="31" t="s">
        <v>11</v>
      </c>
      <c r="B16" s="71">
        <v>0</v>
      </c>
    </row>
    <row r="17" spans="1:3" x14ac:dyDescent="0.2">
      <c r="A17" s="33" t="s">
        <v>0</v>
      </c>
      <c r="B17" s="70"/>
    </row>
    <row r="18" spans="1:3" x14ac:dyDescent="0.2">
      <c r="A18" s="35" t="s">
        <v>12</v>
      </c>
      <c r="B18" s="68">
        <f>SUM(B19:B26)</f>
        <v>186.04918001540801</v>
      </c>
    </row>
    <row r="19" spans="1:3" x14ac:dyDescent="0.2">
      <c r="A19" s="31" t="s">
        <v>13</v>
      </c>
      <c r="B19" s="71">
        <v>102.07289925933405</v>
      </c>
    </row>
    <row r="20" spans="1:3" x14ac:dyDescent="0.2">
      <c r="A20" s="31" t="s">
        <v>14</v>
      </c>
      <c r="B20" s="71">
        <v>64.928174203615612</v>
      </c>
    </row>
    <row r="21" spans="1:3" x14ac:dyDescent="0.2">
      <c r="A21" s="31" t="s">
        <v>15</v>
      </c>
      <c r="B21" s="71"/>
    </row>
    <row r="22" spans="1:3" x14ac:dyDescent="0.2">
      <c r="A22" s="31" t="s">
        <v>16</v>
      </c>
      <c r="B22" s="71"/>
    </row>
    <row r="23" spans="1:3" x14ac:dyDescent="0.2">
      <c r="A23" s="31" t="s">
        <v>28</v>
      </c>
      <c r="B23" s="71">
        <v>0.5874486725534247</v>
      </c>
      <c r="C23" s="10"/>
    </row>
    <row r="24" spans="1:3" x14ac:dyDescent="0.2">
      <c r="A24" s="31" t="s">
        <v>29</v>
      </c>
      <c r="B24" s="71">
        <v>15.919731111756425</v>
      </c>
      <c r="C24" s="10"/>
    </row>
    <row r="25" spans="1:3" x14ac:dyDescent="0.2">
      <c r="A25" s="31" t="s">
        <v>17</v>
      </c>
      <c r="B25" s="71">
        <v>9.9820742892684944E-2</v>
      </c>
      <c r="C25" s="10"/>
    </row>
    <row r="26" spans="1:3" x14ac:dyDescent="0.2">
      <c r="A26" s="31" t="s">
        <v>18</v>
      </c>
      <c r="B26" s="71">
        <v>2.4411060252558419</v>
      </c>
      <c r="C26" s="10"/>
    </row>
    <row r="27" spans="1:3" x14ac:dyDescent="0.2">
      <c r="A27" s="33" t="s">
        <v>0</v>
      </c>
      <c r="B27" s="34"/>
    </row>
    <row r="28" spans="1:3" x14ac:dyDescent="0.2">
      <c r="A28" s="35" t="s">
        <v>19</v>
      </c>
      <c r="B28" s="56">
        <f>SUM(B29:B30)</f>
        <v>0</v>
      </c>
    </row>
    <row r="29" spans="1:3" x14ac:dyDescent="0.2">
      <c r="A29" s="31" t="s">
        <v>20</v>
      </c>
      <c r="B29" s="57">
        <v>0</v>
      </c>
    </row>
    <row r="30" spans="1:3" x14ac:dyDescent="0.2">
      <c r="A30" s="31" t="s">
        <v>21</v>
      </c>
      <c r="B30" s="57">
        <v>0</v>
      </c>
    </row>
    <row r="31" spans="1:3" x14ac:dyDescent="0.2">
      <c r="A31" s="33" t="s">
        <v>0</v>
      </c>
      <c r="B31" s="34"/>
    </row>
    <row r="32" spans="1:3" x14ac:dyDescent="0.2">
      <c r="A32" s="35" t="s">
        <v>22</v>
      </c>
      <c r="B32" s="74">
        <v>239.98388429024419</v>
      </c>
    </row>
    <row r="33" spans="1:3" x14ac:dyDescent="0.2">
      <c r="A33" s="33" t="s">
        <v>0</v>
      </c>
      <c r="B33" s="34"/>
    </row>
    <row r="34" spans="1:3" x14ac:dyDescent="0.2">
      <c r="A34" s="35" t="s">
        <v>23</v>
      </c>
      <c r="B34" s="34"/>
    </row>
    <row r="35" spans="1:3" ht="24" x14ac:dyDescent="0.2">
      <c r="A35" s="42" t="s">
        <v>27</v>
      </c>
      <c r="B35" s="58">
        <v>2.1829420995284907E-3</v>
      </c>
    </row>
    <row r="36" spans="1:3" ht="15" x14ac:dyDescent="0.2">
      <c r="A36" s="41" t="s">
        <v>26</v>
      </c>
      <c r="B36" s="58">
        <v>2.5607170352847193E-3</v>
      </c>
      <c r="C36" s="13"/>
    </row>
    <row r="37" spans="1:3" x14ac:dyDescent="0.2">
      <c r="A37" s="33"/>
      <c r="B37" s="36"/>
    </row>
    <row r="38" spans="1:3" x14ac:dyDescent="0.2">
      <c r="A38" s="37" t="s">
        <v>24</v>
      </c>
      <c r="B38" s="76">
        <v>86320.277050000004</v>
      </c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s="2" customFormat="1" ht="18" customHeight="1" x14ac:dyDescent="0.25">
      <c r="A1" s="94" t="s">
        <v>91</v>
      </c>
      <c r="B1" s="94"/>
      <c r="C1" s="3"/>
    </row>
    <row r="2" spans="1:3" s="21" customFormat="1" ht="18" customHeight="1" x14ac:dyDescent="0.2">
      <c r="A2" s="22" t="s">
        <v>39</v>
      </c>
      <c r="B2" s="23"/>
      <c r="C2" s="27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68">
        <f>SUM(B6:B7)</f>
        <v>76.429511764678324</v>
      </c>
    </row>
    <row r="6" spans="1:3" x14ac:dyDescent="0.2">
      <c r="A6" s="31" t="s">
        <v>3</v>
      </c>
      <c r="B6" s="69"/>
    </row>
    <row r="7" spans="1:3" x14ac:dyDescent="0.2">
      <c r="A7" s="31" t="s">
        <v>4</v>
      </c>
      <c r="B7" s="69">
        <v>76.429511764678324</v>
      </c>
    </row>
    <row r="8" spans="1:3" x14ac:dyDescent="0.2">
      <c r="A8" s="33" t="s">
        <v>0</v>
      </c>
      <c r="B8" s="70"/>
    </row>
    <row r="9" spans="1:3" x14ac:dyDescent="0.2">
      <c r="A9" s="35" t="s">
        <v>5</v>
      </c>
      <c r="B9" s="68">
        <f>SUM(B10:B11)</f>
        <v>12.764279188000003</v>
      </c>
    </row>
    <row r="10" spans="1:3" x14ac:dyDescent="0.2">
      <c r="A10" s="31" t="s">
        <v>6</v>
      </c>
      <c r="B10" s="71"/>
    </row>
    <row r="11" spans="1:3" x14ac:dyDescent="0.2">
      <c r="A11" s="31" t="s">
        <v>7</v>
      </c>
      <c r="B11" s="71">
        <v>12.764279188000003</v>
      </c>
    </row>
    <row r="12" spans="1:3" x14ac:dyDescent="0.2">
      <c r="A12" s="33" t="s">
        <v>0</v>
      </c>
      <c r="B12" s="70"/>
    </row>
    <row r="13" spans="1:3" x14ac:dyDescent="0.2">
      <c r="A13" s="35" t="s">
        <v>8</v>
      </c>
      <c r="B13" s="68">
        <f>SUM(B14:B16)</f>
        <v>5.5423111</v>
      </c>
    </row>
    <row r="14" spans="1:3" x14ac:dyDescent="0.2">
      <c r="A14" s="31" t="s">
        <v>9</v>
      </c>
      <c r="B14" s="71">
        <v>5.5423111</v>
      </c>
    </row>
    <row r="15" spans="1:3" x14ac:dyDescent="0.2">
      <c r="A15" s="31" t="s">
        <v>10</v>
      </c>
      <c r="B15" s="71"/>
    </row>
    <row r="16" spans="1:3" x14ac:dyDescent="0.2">
      <c r="A16" s="31" t="s">
        <v>11</v>
      </c>
      <c r="B16" s="71">
        <v>0</v>
      </c>
    </row>
    <row r="17" spans="1:3" x14ac:dyDescent="0.2">
      <c r="A17" s="33" t="s">
        <v>0</v>
      </c>
      <c r="B17" s="70"/>
    </row>
    <row r="18" spans="1:3" x14ac:dyDescent="0.2">
      <c r="A18" s="35" t="s">
        <v>12</v>
      </c>
      <c r="B18" s="68">
        <f>SUM(B19:B26)</f>
        <v>341.66557440485531</v>
      </c>
    </row>
    <row r="19" spans="1:3" x14ac:dyDescent="0.2">
      <c r="A19" s="31" t="s">
        <v>13</v>
      </c>
      <c r="B19" s="71">
        <v>189.79867505001533</v>
      </c>
    </row>
    <row r="20" spans="1:3" x14ac:dyDescent="0.2">
      <c r="A20" s="31" t="s">
        <v>14</v>
      </c>
      <c r="B20" s="71">
        <v>122.68448481752216</v>
      </c>
    </row>
    <row r="21" spans="1:3" x14ac:dyDescent="0.2">
      <c r="A21" s="31" t="s">
        <v>15</v>
      </c>
      <c r="B21" s="71"/>
    </row>
    <row r="22" spans="1:3" x14ac:dyDescent="0.2">
      <c r="A22" s="31" t="s">
        <v>16</v>
      </c>
      <c r="B22" s="71"/>
    </row>
    <row r="23" spans="1:3" x14ac:dyDescent="0.2">
      <c r="A23" s="31" t="s">
        <v>28</v>
      </c>
      <c r="B23" s="71">
        <v>3.1127370026542462</v>
      </c>
      <c r="C23" s="10"/>
    </row>
    <row r="24" spans="1:3" x14ac:dyDescent="0.2">
      <c r="A24" s="31" t="s">
        <v>29</v>
      </c>
      <c r="B24" s="71">
        <v>24.669273577589482</v>
      </c>
      <c r="C24" s="10"/>
    </row>
    <row r="25" spans="1:3" x14ac:dyDescent="0.2">
      <c r="A25" s="31" t="s">
        <v>17</v>
      </c>
      <c r="B25" s="71">
        <v>1.5319041507178081E-2</v>
      </c>
      <c r="C25" s="10"/>
    </row>
    <row r="26" spans="1:3" x14ac:dyDescent="0.2">
      <c r="A26" s="31" t="s">
        <v>18</v>
      </c>
      <c r="B26" s="71">
        <v>1.3850849155669325</v>
      </c>
      <c r="C26" s="10"/>
    </row>
    <row r="27" spans="1:3" x14ac:dyDescent="0.2">
      <c r="A27" s="33" t="s">
        <v>0</v>
      </c>
      <c r="B27" s="34"/>
    </row>
    <row r="28" spans="1:3" x14ac:dyDescent="0.2">
      <c r="A28" s="35" t="s">
        <v>19</v>
      </c>
      <c r="B28" s="86">
        <f>SUM(B29:B30)</f>
        <v>0</v>
      </c>
    </row>
    <row r="29" spans="1:3" x14ac:dyDescent="0.2">
      <c r="A29" s="31" t="s">
        <v>20</v>
      </c>
      <c r="B29" s="87"/>
    </row>
    <row r="30" spans="1:3" x14ac:dyDescent="0.2">
      <c r="A30" s="31" t="s">
        <v>21</v>
      </c>
      <c r="B30" s="87"/>
    </row>
    <row r="31" spans="1:3" x14ac:dyDescent="0.2">
      <c r="A31" s="33" t="s">
        <v>0</v>
      </c>
      <c r="B31" s="88"/>
    </row>
    <row r="32" spans="1:3" x14ac:dyDescent="0.2">
      <c r="A32" s="35" t="s">
        <v>22</v>
      </c>
      <c r="B32" s="89">
        <v>436.40167645753365</v>
      </c>
    </row>
    <row r="33" spans="1:3" x14ac:dyDescent="0.2">
      <c r="A33" s="33" t="s">
        <v>0</v>
      </c>
      <c r="B33" s="34"/>
    </row>
    <row r="34" spans="1:3" x14ac:dyDescent="0.2">
      <c r="A34" s="35" t="s">
        <v>23</v>
      </c>
      <c r="B34" s="34"/>
    </row>
    <row r="35" spans="1:3" ht="24" x14ac:dyDescent="0.2">
      <c r="A35" s="42" t="s">
        <v>27</v>
      </c>
      <c r="B35" s="58">
        <v>2.0631032118353337E-3</v>
      </c>
    </row>
    <row r="36" spans="1:3" ht="15" x14ac:dyDescent="0.2">
      <c r="A36" s="41" t="s">
        <v>26</v>
      </c>
      <c r="B36" s="58">
        <v>2.4139688199328871E-3</v>
      </c>
      <c r="C36" s="13"/>
    </row>
    <row r="37" spans="1:3" x14ac:dyDescent="0.2">
      <c r="A37" s="33"/>
      <c r="B37" s="36"/>
    </row>
    <row r="38" spans="1:3" x14ac:dyDescent="0.2">
      <c r="A38" s="37" t="s">
        <v>24</v>
      </c>
      <c r="B38" s="76">
        <v>168293.99688442133</v>
      </c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</cols>
  <sheetData>
    <row r="1" spans="1:3" s="2" customFormat="1" ht="18" customHeight="1" x14ac:dyDescent="0.25">
      <c r="A1" s="94" t="s">
        <v>91</v>
      </c>
      <c r="B1" s="94"/>
    </row>
    <row r="2" spans="1:3" s="21" customFormat="1" ht="18" customHeight="1" x14ac:dyDescent="0.2">
      <c r="A2" s="22" t="s">
        <v>40</v>
      </c>
      <c r="B2" s="23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68">
        <f>SUM(B6:B7)</f>
        <v>2033.1815097899998</v>
      </c>
    </row>
    <row r="6" spans="1:3" x14ac:dyDescent="0.2">
      <c r="A6" s="31" t="s">
        <v>3</v>
      </c>
      <c r="B6" s="69"/>
    </row>
    <row r="7" spans="1:3" x14ac:dyDescent="0.2">
      <c r="A7" s="31" t="s">
        <v>4</v>
      </c>
      <c r="B7" s="69">
        <v>2033.1815097899998</v>
      </c>
    </row>
    <row r="8" spans="1:3" x14ac:dyDescent="0.2">
      <c r="A8" s="33" t="s">
        <v>0</v>
      </c>
      <c r="B8" s="70"/>
    </row>
    <row r="9" spans="1:3" x14ac:dyDescent="0.2">
      <c r="A9" s="35" t="s">
        <v>5</v>
      </c>
      <c r="B9" s="68">
        <f>SUM(B10:B11)</f>
        <v>235.18261540700001</v>
      </c>
    </row>
    <row r="10" spans="1:3" x14ac:dyDescent="0.2">
      <c r="A10" s="31" t="s">
        <v>6</v>
      </c>
      <c r="B10" s="71"/>
    </row>
    <row r="11" spans="1:3" x14ac:dyDescent="0.2">
      <c r="A11" s="31" t="s">
        <v>7</v>
      </c>
      <c r="B11" s="71">
        <v>235.18261540700001</v>
      </c>
    </row>
    <row r="12" spans="1:3" x14ac:dyDescent="0.2">
      <c r="A12" s="33" t="s">
        <v>0</v>
      </c>
      <c r="B12" s="70"/>
    </row>
    <row r="13" spans="1:3" x14ac:dyDescent="0.2">
      <c r="A13" s="35" t="s">
        <v>8</v>
      </c>
      <c r="B13" s="68">
        <f>SUM(B14:B16)</f>
        <v>0</v>
      </c>
    </row>
    <row r="14" spans="1:3" ht="15" x14ac:dyDescent="0.25">
      <c r="A14" s="31" t="s">
        <v>9</v>
      </c>
      <c r="B14" s="71">
        <v>0</v>
      </c>
      <c r="C14" s="17"/>
    </row>
    <row r="15" spans="1:3" x14ac:dyDescent="0.2">
      <c r="A15" s="31" t="s">
        <v>10</v>
      </c>
      <c r="B15" s="71"/>
    </row>
    <row r="16" spans="1:3" x14ac:dyDescent="0.2">
      <c r="A16" s="31" t="s">
        <v>11</v>
      </c>
      <c r="B16" s="71">
        <v>0</v>
      </c>
    </row>
    <row r="17" spans="1:2" x14ac:dyDescent="0.2">
      <c r="A17" s="33" t="s">
        <v>0</v>
      </c>
      <c r="B17" s="70"/>
    </row>
    <row r="18" spans="1:2" x14ac:dyDescent="0.2">
      <c r="A18" s="35" t="s">
        <v>12</v>
      </c>
      <c r="B18" s="68">
        <f>SUM(B19:B26)</f>
        <v>2210.5870660126307</v>
      </c>
    </row>
    <row r="19" spans="1:2" x14ac:dyDescent="0.2">
      <c r="A19" s="31" t="s">
        <v>13</v>
      </c>
      <c r="B19" s="71">
        <v>0</v>
      </c>
    </row>
    <row r="20" spans="1:2" x14ac:dyDescent="0.2">
      <c r="A20" s="31" t="s">
        <v>14</v>
      </c>
      <c r="B20" s="71">
        <v>22.875173490000002</v>
      </c>
    </row>
    <row r="21" spans="1:2" x14ac:dyDescent="0.2">
      <c r="A21" s="31" t="s">
        <v>15</v>
      </c>
      <c r="B21" s="71"/>
    </row>
    <row r="22" spans="1:2" x14ac:dyDescent="0.2">
      <c r="A22" s="31" t="s">
        <v>16</v>
      </c>
      <c r="B22" s="71"/>
    </row>
    <row r="23" spans="1:2" x14ac:dyDescent="0.2">
      <c r="A23" s="31" t="s">
        <v>28</v>
      </c>
      <c r="B23" s="71">
        <v>79.242384561643817</v>
      </c>
    </row>
    <row r="24" spans="1:2" x14ac:dyDescent="0.2">
      <c r="A24" s="31" t="s">
        <v>29</v>
      </c>
      <c r="B24" s="71">
        <v>1065.3425873403435</v>
      </c>
    </row>
    <row r="25" spans="1:2" x14ac:dyDescent="0.2">
      <c r="A25" s="31" t="s">
        <v>17</v>
      </c>
      <c r="B25" s="71">
        <v>11.434227315068494</v>
      </c>
    </row>
    <row r="26" spans="1:2" x14ac:dyDescent="0.2">
      <c r="A26" s="31" t="s">
        <v>18</v>
      </c>
      <c r="B26" s="71">
        <v>1031.6926933055749</v>
      </c>
    </row>
    <row r="27" spans="1:2" x14ac:dyDescent="0.2">
      <c r="A27" s="33" t="s">
        <v>0</v>
      </c>
      <c r="B27" s="72"/>
    </row>
    <row r="28" spans="1:2" x14ac:dyDescent="0.2">
      <c r="A28" s="35" t="s">
        <v>19</v>
      </c>
      <c r="B28" s="73">
        <f>SUM(B29:B30)</f>
        <v>0</v>
      </c>
    </row>
    <row r="29" spans="1:2" x14ac:dyDescent="0.2">
      <c r="A29" s="31" t="s">
        <v>20</v>
      </c>
      <c r="B29" s="71">
        <v>0</v>
      </c>
    </row>
    <row r="30" spans="1:2" x14ac:dyDescent="0.2">
      <c r="A30" s="31" t="s">
        <v>21</v>
      </c>
      <c r="B30" s="71">
        <v>0</v>
      </c>
    </row>
    <row r="31" spans="1:2" x14ac:dyDescent="0.2">
      <c r="A31" s="33" t="s">
        <v>0</v>
      </c>
      <c r="B31" s="72"/>
    </row>
    <row r="32" spans="1:2" x14ac:dyDescent="0.2">
      <c r="A32" s="35" t="s">
        <v>22</v>
      </c>
      <c r="B32" s="74">
        <v>4478.9511912096305</v>
      </c>
    </row>
    <row r="33" spans="1:2" x14ac:dyDescent="0.2">
      <c r="A33" s="33" t="s">
        <v>0</v>
      </c>
      <c r="B33" s="34"/>
    </row>
    <row r="34" spans="1:2" x14ac:dyDescent="0.2">
      <c r="A34" s="35" t="s">
        <v>23</v>
      </c>
      <c r="B34" s="34"/>
    </row>
    <row r="35" spans="1:2" ht="24" x14ac:dyDescent="0.2">
      <c r="A35" s="42" t="s">
        <v>27</v>
      </c>
      <c r="B35" s="58">
        <v>3.7761673630407218E-4</v>
      </c>
    </row>
    <row r="36" spans="1:2" x14ac:dyDescent="0.2">
      <c r="A36" s="41" t="s">
        <v>26</v>
      </c>
      <c r="B36" s="58">
        <v>9.9438112927512459E-4</v>
      </c>
    </row>
    <row r="37" spans="1:2" x14ac:dyDescent="0.2">
      <c r="A37" s="33"/>
      <c r="B37" s="36"/>
    </row>
    <row r="38" spans="1:2" x14ac:dyDescent="0.2">
      <c r="A38" s="37" t="s">
        <v>24</v>
      </c>
      <c r="B38" s="76">
        <v>5854049.4991000006</v>
      </c>
    </row>
    <row r="39" spans="1:2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topLeftCell="A13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</cols>
  <sheetData>
    <row r="1" spans="1:3" s="2" customFormat="1" ht="18" customHeight="1" x14ac:dyDescent="0.25">
      <c r="A1" s="94" t="s">
        <v>91</v>
      </c>
      <c r="B1" s="94"/>
    </row>
    <row r="2" spans="1:3" s="21" customFormat="1" ht="18" customHeight="1" x14ac:dyDescent="0.2">
      <c r="A2" s="22" t="s">
        <v>41</v>
      </c>
      <c r="B2" s="23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68">
        <f>SUM(B6:B7)</f>
        <v>609.48876064653984</v>
      </c>
    </row>
    <row r="6" spans="1:3" x14ac:dyDescent="0.2">
      <c r="A6" s="31" t="s">
        <v>3</v>
      </c>
      <c r="B6" s="69"/>
    </row>
    <row r="7" spans="1:3" x14ac:dyDescent="0.2">
      <c r="A7" s="31" t="s">
        <v>4</v>
      </c>
      <c r="B7" s="69">
        <v>609.48876064653984</v>
      </c>
    </row>
    <row r="8" spans="1:3" x14ac:dyDescent="0.2">
      <c r="A8" s="33" t="s">
        <v>0</v>
      </c>
      <c r="B8" s="70"/>
    </row>
    <row r="9" spans="1:3" x14ac:dyDescent="0.2">
      <c r="A9" s="35" t="s">
        <v>5</v>
      </c>
      <c r="B9" s="68">
        <f>SUM(B10:B11)</f>
        <v>45.973702679000006</v>
      </c>
    </row>
    <row r="10" spans="1:3" x14ac:dyDescent="0.2">
      <c r="A10" s="31" t="s">
        <v>6</v>
      </c>
      <c r="B10" s="71"/>
    </row>
    <row r="11" spans="1:3" x14ac:dyDescent="0.2">
      <c r="A11" s="31" t="s">
        <v>7</v>
      </c>
      <c r="B11" s="71">
        <v>45.973702679000006</v>
      </c>
    </row>
    <row r="12" spans="1:3" x14ac:dyDescent="0.2">
      <c r="A12" s="33" t="s">
        <v>0</v>
      </c>
      <c r="B12" s="70"/>
    </row>
    <row r="13" spans="1:3" x14ac:dyDescent="0.2">
      <c r="A13" s="35" t="s">
        <v>8</v>
      </c>
      <c r="B13" s="68">
        <f>SUM(B14:B16)</f>
        <v>0</v>
      </c>
    </row>
    <row r="14" spans="1:3" x14ac:dyDescent="0.2">
      <c r="A14" s="31" t="s">
        <v>9</v>
      </c>
      <c r="B14" s="71">
        <v>0</v>
      </c>
      <c r="C14" s="16"/>
    </row>
    <row r="15" spans="1:3" x14ac:dyDescent="0.2">
      <c r="A15" s="31" t="s">
        <v>10</v>
      </c>
      <c r="B15" s="71"/>
    </row>
    <row r="16" spans="1:3" x14ac:dyDescent="0.2">
      <c r="A16" s="31" t="s">
        <v>11</v>
      </c>
      <c r="B16" s="71">
        <v>0</v>
      </c>
    </row>
    <row r="17" spans="1:2" x14ac:dyDescent="0.2">
      <c r="A17" s="33" t="s">
        <v>0</v>
      </c>
      <c r="B17" s="70"/>
    </row>
    <row r="18" spans="1:2" x14ac:dyDescent="0.2">
      <c r="A18" s="35" t="s">
        <v>12</v>
      </c>
      <c r="B18" s="68">
        <f>SUM(B19:B26)</f>
        <v>712.46971656819267</v>
      </c>
    </row>
    <row r="19" spans="1:2" x14ac:dyDescent="0.2">
      <c r="A19" s="31" t="s">
        <v>13</v>
      </c>
      <c r="B19" s="71">
        <v>0</v>
      </c>
    </row>
    <row r="20" spans="1:2" x14ac:dyDescent="0.2">
      <c r="A20" s="31" t="s">
        <v>14</v>
      </c>
      <c r="B20" s="71">
        <v>0</v>
      </c>
    </row>
    <row r="21" spans="1:2" x14ac:dyDescent="0.2">
      <c r="A21" s="31" t="s">
        <v>15</v>
      </c>
      <c r="B21" s="71"/>
    </row>
    <row r="22" spans="1:2" x14ac:dyDescent="0.2">
      <c r="A22" s="31" t="s">
        <v>16</v>
      </c>
      <c r="B22" s="71"/>
    </row>
    <row r="23" spans="1:2" x14ac:dyDescent="0.2">
      <c r="A23" s="31" t="s">
        <v>28</v>
      </c>
      <c r="B23" s="71">
        <v>26.960763084931521</v>
      </c>
    </row>
    <row r="24" spans="1:2" x14ac:dyDescent="0.2">
      <c r="A24" s="31" t="s">
        <v>29</v>
      </c>
      <c r="B24" s="71">
        <v>339.01864417329801</v>
      </c>
    </row>
    <row r="25" spans="1:2" x14ac:dyDescent="0.2">
      <c r="A25" s="31" t="s">
        <v>17</v>
      </c>
      <c r="B25" s="71">
        <v>3.7759565034246583</v>
      </c>
    </row>
    <row r="26" spans="1:2" x14ac:dyDescent="0.2">
      <c r="A26" s="31" t="s">
        <v>18</v>
      </c>
      <c r="B26" s="71">
        <v>342.7143528065385</v>
      </c>
    </row>
    <row r="27" spans="1:2" x14ac:dyDescent="0.2">
      <c r="A27" s="33" t="s">
        <v>0</v>
      </c>
      <c r="B27" s="72"/>
    </row>
    <row r="28" spans="1:2" x14ac:dyDescent="0.2">
      <c r="A28" s="35" t="s">
        <v>19</v>
      </c>
      <c r="B28" s="73">
        <f>SUM(B29:B30)</f>
        <v>0</v>
      </c>
    </row>
    <row r="29" spans="1:2" x14ac:dyDescent="0.2">
      <c r="A29" s="31" t="s">
        <v>20</v>
      </c>
      <c r="B29" s="71">
        <v>0</v>
      </c>
    </row>
    <row r="30" spans="1:2" x14ac:dyDescent="0.2">
      <c r="A30" s="31" t="s">
        <v>21</v>
      </c>
      <c r="B30" s="71">
        <v>0</v>
      </c>
    </row>
    <row r="31" spans="1:2" x14ac:dyDescent="0.2">
      <c r="A31" s="33" t="s">
        <v>0</v>
      </c>
      <c r="B31" s="72"/>
    </row>
    <row r="32" spans="1:2" x14ac:dyDescent="0.2">
      <c r="A32" s="35" t="s">
        <v>22</v>
      </c>
      <c r="B32" s="74">
        <v>1367.9321798937326</v>
      </c>
    </row>
    <row r="33" spans="1:2" x14ac:dyDescent="0.2">
      <c r="A33" s="33" t="s">
        <v>0</v>
      </c>
      <c r="B33" s="34"/>
    </row>
    <row r="34" spans="1:2" x14ac:dyDescent="0.2">
      <c r="A34" s="35" t="s">
        <v>23</v>
      </c>
      <c r="B34" s="34"/>
    </row>
    <row r="35" spans="1:2" ht="24" x14ac:dyDescent="0.2">
      <c r="A35" s="42" t="s">
        <v>27</v>
      </c>
      <c r="B35" s="58">
        <v>7.4192818828417958E-4</v>
      </c>
    </row>
    <row r="36" spans="1:2" x14ac:dyDescent="0.2">
      <c r="A36" s="41" t="s">
        <v>26</v>
      </c>
      <c r="B36" s="58">
        <v>1.8394831243562588E-3</v>
      </c>
    </row>
    <row r="37" spans="1:2" x14ac:dyDescent="0.2">
      <c r="A37" s="33"/>
      <c r="B37" s="36"/>
    </row>
    <row r="38" spans="1:2" x14ac:dyDescent="0.2">
      <c r="A38" s="37" t="s">
        <v>24</v>
      </c>
      <c r="B38" s="76">
        <v>960294.71291</v>
      </c>
    </row>
    <row r="39" spans="1:2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rightToLeft="1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</cols>
  <sheetData>
    <row r="1" spans="1:2" s="2" customFormat="1" ht="18" customHeight="1" x14ac:dyDescent="0.25">
      <c r="A1" s="94" t="s">
        <v>91</v>
      </c>
      <c r="B1" s="94"/>
    </row>
    <row r="2" spans="1:2" s="21" customFormat="1" ht="18" customHeight="1" x14ac:dyDescent="0.2">
      <c r="A2" s="22" t="s">
        <v>42</v>
      </c>
      <c r="B2" s="23"/>
    </row>
    <row r="3" spans="1:2" x14ac:dyDescent="0.2">
      <c r="A3" s="31" t="s">
        <v>0</v>
      </c>
      <c r="B3" s="32" t="s">
        <v>1</v>
      </c>
    </row>
    <row r="4" spans="1:2" x14ac:dyDescent="0.2">
      <c r="A4" s="33" t="s">
        <v>0</v>
      </c>
      <c r="B4" s="34"/>
    </row>
    <row r="5" spans="1:2" x14ac:dyDescent="0.2">
      <c r="A5" s="35" t="s">
        <v>2</v>
      </c>
      <c r="B5" s="68">
        <f>SUM(B6:B7)</f>
        <v>104.55061487</v>
      </c>
    </row>
    <row r="6" spans="1:2" x14ac:dyDescent="0.2">
      <c r="A6" s="31" t="s">
        <v>3</v>
      </c>
      <c r="B6" s="69"/>
    </row>
    <row r="7" spans="1:2" x14ac:dyDescent="0.2">
      <c r="A7" s="31" t="s">
        <v>4</v>
      </c>
      <c r="B7" s="69">
        <v>104.55061487</v>
      </c>
    </row>
    <row r="8" spans="1:2" x14ac:dyDescent="0.2">
      <c r="A8" s="33" t="s">
        <v>0</v>
      </c>
      <c r="B8" s="70"/>
    </row>
    <row r="9" spans="1:2" x14ac:dyDescent="0.2">
      <c r="A9" s="35" t="s">
        <v>5</v>
      </c>
      <c r="B9" s="68">
        <f>SUM(B10:B11)</f>
        <v>35.133699999999997</v>
      </c>
    </row>
    <row r="10" spans="1:2" x14ac:dyDescent="0.2">
      <c r="A10" s="31" t="s">
        <v>6</v>
      </c>
      <c r="B10" s="71"/>
    </row>
    <row r="11" spans="1:2" x14ac:dyDescent="0.2">
      <c r="A11" s="31" t="s">
        <v>7</v>
      </c>
      <c r="B11" s="71">
        <v>35.133699999999997</v>
      </c>
    </row>
    <row r="12" spans="1:2" x14ac:dyDescent="0.2">
      <c r="A12" s="33" t="s">
        <v>0</v>
      </c>
      <c r="B12" s="70"/>
    </row>
    <row r="13" spans="1:2" x14ac:dyDescent="0.2">
      <c r="A13" s="35" t="s">
        <v>8</v>
      </c>
      <c r="B13" s="68">
        <f>SUM(B14:B16)</f>
        <v>0</v>
      </c>
    </row>
    <row r="14" spans="1:2" x14ac:dyDescent="0.2">
      <c r="A14" s="31" t="s">
        <v>9</v>
      </c>
      <c r="B14" s="71">
        <v>0</v>
      </c>
    </row>
    <row r="15" spans="1:2" x14ac:dyDescent="0.2">
      <c r="A15" s="31" t="s">
        <v>10</v>
      </c>
      <c r="B15" s="71"/>
    </row>
    <row r="16" spans="1:2" x14ac:dyDescent="0.2">
      <c r="A16" s="31" t="s">
        <v>11</v>
      </c>
      <c r="B16" s="71">
        <v>0</v>
      </c>
    </row>
    <row r="17" spans="1:2" x14ac:dyDescent="0.2">
      <c r="A17" s="33" t="s">
        <v>0</v>
      </c>
      <c r="B17" s="70"/>
    </row>
    <row r="18" spans="1:2" x14ac:dyDescent="0.2">
      <c r="A18" s="35" t="s">
        <v>12</v>
      </c>
      <c r="B18" s="68">
        <f>SUM(B19:B26)</f>
        <v>0</v>
      </c>
    </row>
    <row r="19" spans="1:2" x14ac:dyDescent="0.2">
      <c r="A19" s="31" t="s">
        <v>13</v>
      </c>
      <c r="B19" s="71">
        <v>0</v>
      </c>
    </row>
    <row r="20" spans="1:2" x14ac:dyDescent="0.2">
      <c r="A20" s="31" t="s">
        <v>14</v>
      </c>
      <c r="B20" s="71">
        <v>0</v>
      </c>
    </row>
    <row r="21" spans="1:2" x14ac:dyDescent="0.2">
      <c r="A21" s="31" t="s">
        <v>15</v>
      </c>
      <c r="B21" s="71"/>
    </row>
    <row r="22" spans="1:2" x14ac:dyDescent="0.2">
      <c r="A22" s="31" t="s">
        <v>16</v>
      </c>
      <c r="B22" s="71"/>
    </row>
    <row r="23" spans="1:2" x14ac:dyDescent="0.2">
      <c r="A23" s="31" t="s">
        <v>28</v>
      </c>
      <c r="B23" s="71">
        <v>0</v>
      </c>
    </row>
    <row r="24" spans="1:2" x14ac:dyDescent="0.2">
      <c r="A24" s="31" t="s">
        <v>29</v>
      </c>
      <c r="B24" s="71">
        <v>0</v>
      </c>
    </row>
    <row r="25" spans="1:2" x14ac:dyDescent="0.2">
      <c r="A25" s="31" t="s">
        <v>17</v>
      </c>
      <c r="B25" s="71">
        <v>0</v>
      </c>
    </row>
    <row r="26" spans="1:2" x14ac:dyDescent="0.2">
      <c r="A26" s="31" t="s">
        <v>18</v>
      </c>
      <c r="B26" s="71">
        <v>0</v>
      </c>
    </row>
    <row r="27" spans="1:2" x14ac:dyDescent="0.2">
      <c r="A27" s="33" t="s">
        <v>0</v>
      </c>
      <c r="B27" s="72"/>
    </row>
    <row r="28" spans="1:2" x14ac:dyDescent="0.2">
      <c r="A28" s="35" t="s">
        <v>19</v>
      </c>
      <c r="B28" s="73">
        <f>SUM(B29:B30)</f>
        <v>0</v>
      </c>
    </row>
    <row r="29" spans="1:2" x14ac:dyDescent="0.2">
      <c r="A29" s="31" t="s">
        <v>20</v>
      </c>
      <c r="B29" s="71">
        <v>0</v>
      </c>
    </row>
    <row r="30" spans="1:2" x14ac:dyDescent="0.2">
      <c r="A30" s="31" t="s">
        <v>21</v>
      </c>
      <c r="B30" s="71">
        <v>0</v>
      </c>
    </row>
    <row r="31" spans="1:2" x14ac:dyDescent="0.2">
      <c r="A31" s="33" t="s">
        <v>0</v>
      </c>
      <c r="B31" s="72"/>
    </row>
    <row r="32" spans="1:2" x14ac:dyDescent="0.2">
      <c r="A32" s="35" t="s">
        <v>22</v>
      </c>
      <c r="B32" s="74">
        <v>139.68431487000001</v>
      </c>
    </row>
    <row r="33" spans="1:2" x14ac:dyDescent="0.2">
      <c r="A33" s="33" t="s">
        <v>0</v>
      </c>
      <c r="B33" s="34"/>
    </row>
    <row r="34" spans="1:2" x14ac:dyDescent="0.2">
      <c r="A34" s="35" t="s">
        <v>23</v>
      </c>
      <c r="B34" s="34"/>
    </row>
    <row r="35" spans="1:2" ht="24" x14ac:dyDescent="0.2">
      <c r="A35" s="42" t="s">
        <v>27</v>
      </c>
      <c r="B35" s="58">
        <v>0</v>
      </c>
    </row>
    <row r="36" spans="1:2" x14ac:dyDescent="0.2">
      <c r="A36" s="41" t="s">
        <v>26</v>
      </c>
      <c r="B36" s="58">
        <v>1.7992418191391265E-4</v>
      </c>
    </row>
    <row r="37" spans="1:2" x14ac:dyDescent="0.2">
      <c r="A37" s="33"/>
      <c r="B37" s="36"/>
    </row>
    <row r="38" spans="1:2" x14ac:dyDescent="0.2">
      <c r="A38" s="37" t="s">
        <v>24</v>
      </c>
      <c r="B38" s="39">
        <v>970721.84277999995</v>
      </c>
    </row>
    <row r="39" spans="1:2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topLeftCell="A13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s="2" customFormat="1" ht="18" customHeight="1" x14ac:dyDescent="0.25">
      <c r="A1" s="94" t="s">
        <v>91</v>
      </c>
      <c r="B1" s="94"/>
      <c r="C1" s="8"/>
    </row>
    <row r="2" spans="1:3" s="21" customFormat="1" ht="18" customHeight="1" x14ac:dyDescent="0.2">
      <c r="A2" s="22" t="s">
        <v>43</v>
      </c>
      <c r="B2" s="23"/>
      <c r="C2" s="29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68">
        <f>SUM(B6:B7)</f>
        <v>403.34368634600037</v>
      </c>
    </row>
    <row r="6" spans="1:3" x14ac:dyDescent="0.2">
      <c r="A6" s="31" t="s">
        <v>3</v>
      </c>
      <c r="B6" s="69"/>
    </row>
    <row r="7" spans="1:3" x14ac:dyDescent="0.2">
      <c r="A7" s="31" t="s">
        <v>4</v>
      </c>
      <c r="B7" s="69">
        <v>403.34368634600037</v>
      </c>
    </row>
    <row r="8" spans="1:3" x14ac:dyDescent="0.2">
      <c r="A8" s="33" t="s">
        <v>0</v>
      </c>
      <c r="B8" s="70"/>
    </row>
    <row r="9" spans="1:3" x14ac:dyDescent="0.2">
      <c r="A9" s="35" t="s">
        <v>5</v>
      </c>
      <c r="B9" s="68">
        <f>SUM(B10:B11)</f>
        <v>153.69720438000002</v>
      </c>
    </row>
    <row r="10" spans="1:3" x14ac:dyDescent="0.2">
      <c r="A10" s="31" t="s">
        <v>6</v>
      </c>
      <c r="B10" s="71"/>
    </row>
    <row r="11" spans="1:3" x14ac:dyDescent="0.2">
      <c r="A11" s="31" t="s">
        <v>7</v>
      </c>
      <c r="B11" s="71">
        <v>153.69720438000002</v>
      </c>
    </row>
    <row r="12" spans="1:3" x14ac:dyDescent="0.2">
      <c r="A12" s="33" t="s">
        <v>0</v>
      </c>
      <c r="B12" s="70"/>
    </row>
    <row r="13" spans="1:3" x14ac:dyDescent="0.2">
      <c r="A13" s="35" t="s">
        <v>8</v>
      </c>
      <c r="B13" s="68">
        <f>SUM(B14:B16)</f>
        <v>0</v>
      </c>
    </row>
    <row r="14" spans="1:3" x14ac:dyDescent="0.2">
      <c r="A14" s="31" t="s">
        <v>9</v>
      </c>
      <c r="B14" s="71">
        <v>0</v>
      </c>
    </row>
    <row r="15" spans="1:3" x14ac:dyDescent="0.2">
      <c r="A15" s="31" t="s">
        <v>10</v>
      </c>
      <c r="B15" s="71"/>
    </row>
    <row r="16" spans="1:3" x14ac:dyDescent="0.2">
      <c r="A16" s="31" t="s">
        <v>11</v>
      </c>
      <c r="B16" s="71">
        <v>0</v>
      </c>
    </row>
    <row r="17" spans="1:3" x14ac:dyDescent="0.2">
      <c r="A17" s="33" t="s">
        <v>0</v>
      </c>
      <c r="B17" s="70"/>
    </row>
    <row r="18" spans="1:3" x14ac:dyDescent="0.2">
      <c r="A18" s="35" t="s">
        <v>12</v>
      </c>
      <c r="B18" s="68">
        <f>SUM(B19:B26)</f>
        <v>523.05775853571754</v>
      </c>
    </row>
    <row r="19" spans="1:3" x14ac:dyDescent="0.2">
      <c r="A19" s="31" t="s">
        <v>13</v>
      </c>
      <c r="B19" s="71">
        <v>182</v>
      </c>
    </row>
    <row r="20" spans="1:3" x14ac:dyDescent="0.2">
      <c r="A20" s="31" t="s">
        <v>14</v>
      </c>
      <c r="B20" s="71">
        <v>0</v>
      </c>
    </row>
    <row r="21" spans="1:3" x14ac:dyDescent="0.2">
      <c r="A21" s="31" t="s">
        <v>15</v>
      </c>
      <c r="B21" s="71"/>
    </row>
    <row r="22" spans="1:3" x14ac:dyDescent="0.2">
      <c r="A22" s="31" t="s">
        <v>16</v>
      </c>
      <c r="B22" s="71"/>
    </row>
    <row r="23" spans="1:3" x14ac:dyDescent="0.2">
      <c r="A23" s="31" t="s">
        <v>28</v>
      </c>
      <c r="B23" s="71">
        <v>101.84295437314248</v>
      </c>
      <c r="C23" s="7"/>
    </row>
    <row r="24" spans="1:3" x14ac:dyDescent="0.2">
      <c r="A24" s="31" t="s">
        <v>29</v>
      </c>
      <c r="B24" s="71">
        <v>239.21480416257509</v>
      </c>
      <c r="C24" s="7"/>
    </row>
    <row r="25" spans="1:3" x14ac:dyDescent="0.2">
      <c r="A25" s="31" t="s">
        <v>17</v>
      </c>
      <c r="B25" s="71">
        <v>0</v>
      </c>
      <c r="C25" s="7"/>
    </row>
    <row r="26" spans="1:3" x14ac:dyDescent="0.2">
      <c r="A26" s="31" t="s">
        <v>18</v>
      </c>
      <c r="B26" s="71">
        <v>0</v>
      </c>
      <c r="C26" s="7"/>
    </row>
    <row r="27" spans="1:3" x14ac:dyDescent="0.2">
      <c r="A27" s="33" t="s">
        <v>0</v>
      </c>
      <c r="B27" s="72"/>
    </row>
    <row r="28" spans="1:3" x14ac:dyDescent="0.2">
      <c r="A28" s="35" t="s">
        <v>19</v>
      </c>
      <c r="B28" s="73">
        <f>SUM(B29:B30)</f>
        <v>0</v>
      </c>
    </row>
    <row r="29" spans="1:3" x14ac:dyDescent="0.2">
      <c r="A29" s="31" t="s">
        <v>20</v>
      </c>
      <c r="B29" s="71">
        <v>0</v>
      </c>
    </row>
    <row r="30" spans="1:3" x14ac:dyDescent="0.2">
      <c r="A30" s="31" t="s">
        <v>21</v>
      </c>
      <c r="B30" s="71">
        <v>0</v>
      </c>
    </row>
    <row r="31" spans="1:3" x14ac:dyDescent="0.2">
      <c r="A31" s="33" t="s">
        <v>0</v>
      </c>
      <c r="B31" s="72"/>
    </row>
    <row r="32" spans="1:3" x14ac:dyDescent="0.2">
      <c r="A32" s="35" t="s">
        <v>22</v>
      </c>
      <c r="B32" s="74">
        <v>1080.098649261718</v>
      </c>
    </row>
    <row r="33" spans="1:3" x14ac:dyDescent="0.2">
      <c r="A33" s="33" t="s">
        <v>0</v>
      </c>
      <c r="B33" s="34"/>
    </row>
    <row r="34" spans="1:3" x14ac:dyDescent="0.2">
      <c r="A34" s="35" t="s">
        <v>23</v>
      </c>
      <c r="B34" s="34"/>
    </row>
    <row r="35" spans="1:3" ht="24" x14ac:dyDescent="0.2">
      <c r="A35" s="42" t="s">
        <v>27</v>
      </c>
      <c r="B35" s="58">
        <v>1.7629582876777411E-4</v>
      </c>
    </row>
    <row r="36" spans="1:3" ht="15" x14ac:dyDescent="0.2">
      <c r="A36" s="41" t="s">
        <v>26</v>
      </c>
      <c r="B36" s="58">
        <v>3.6723437165876157E-4</v>
      </c>
      <c r="C36" s="13"/>
    </row>
    <row r="37" spans="1:3" x14ac:dyDescent="0.2">
      <c r="A37" s="33"/>
      <c r="B37" s="36"/>
    </row>
    <row r="38" spans="1:3" x14ac:dyDescent="0.2">
      <c r="A38" s="37" t="s">
        <v>24</v>
      </c>
      <c r="B38" s="76">
        <v>2966932.1287500001</v>
      </c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topLeftCell="A19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s="2" customFormat="1" ht="18" customHeight="1" x14ac:dyDescent="0.25">
      <c r="A1" s="94" t="s">
        <v>91</v>
      </c>
      <c r="B1" s="94"/>
      <c r="C1" s="9"/>
    </row>
    <row r="2" spans="1:3" s="21" customFormat="1" ht="18" customHeight="1" x14ac:dyDescent="0.2">
      <c r="A2" s="22" t="s">
        <v>44</v>
      </c>
      <c r="B2" s="23"/>
      <c r="C2" s="30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68">
        <f>SUM(B6:B7)</f>
        <v>159.18360175800007</v>
      </c>
    </row>
    <row r="6" spans="1:3" x14ac:dyDescent="0.2">
      <c r="A6" s="31" t="s">
        <v>3</v>
      </c>
      <c r="B6" s="69"/>
    </row>
    <row r="7" spans="1:3" x14ac:dyDescent="0.2">
      <c r="A7" s="31" t="s">
        <v>4</v>
      </c>
      <c r="B7" s="69">
        <v>159.18360175800007</v>
      </c>
    </row>
    <row r="8" spans="1:3" x14ac:dyDescent="0.2">
      <c r="A8" s="33" t="s">
        <v>0</v>
      </c>
      <c r="B8" s="70"/>
    </row>
    <row r="9" spans="1:3" x14ac:dyDescent="0.2">
      <c r="A9" s="35" t="s">
        <v>5</v>
      </c>
      <c r="B9" s="68">
        <f>SUM(B10:B11)</f>
        <v>31.970099620000003</v>
      </c>
    </row>
    <row r="10" spans="1:3" x14ac:dyDescent="0.2">
      <c r="A10" s="31" t="s">
        <v>6</v>
      </c>
      <c r="B10" s="71"/>
    </row>
    <row r="11" spans="1:3" x14ac:dyDescent="0.2">
      <c r="A11" s="31" t="s">
        <v>7</v>
      </c>
      <c r="B11" s="71">
        <v>31.970099620000003</v>
      </c>
    </row>
    <row r="12" spans="1:3" x14ac:dyDescent="0.2">
      <c r="A12" s="33" t="s">
        <v>0</v>
      </c>
      <c r="B12" s="70"/>
    </row>
    <row r="13" spans="1:3" x14ac:dyDescent="0.2">
      <c r="A13" s="35" t="s">
        <v>8</v>
      </c>
      <c r="B13" s="68">
        <f>SUM(B14:B16)</f>
        <v>0</v>
      </c>
    </row>
    <row r="14" spans="1:3" x14ac:dyDescent="0.2">
      <c r="A14" s="31" t="s">
        <v>9</v>
      </c>
      <c r="B14" s="71">
        <v>0</v>
      </c>
    </row>
    <row r="15" spans="1:3" x14ac:dyDescent="0.2">
      <c r="A15" s="31" t="s">
        <v>10</v>
      </c>
      <c r="B15" s="71"/>
    </row>
    <row r="16" spans="1:3" x14ac:dyDescent="0.2">
      <c r="A16" s="31" t="s">
        <v>11</v>
      </c>
      <c r="B16" s="71">
        <v>0</v>
      </c>
    </row>
    <row r="17" spans="1:3" x14ac:dyDescent="0.2">
      <c r="A17" s="33" t="s">
        <v>0</v>
      </c>
      <c r="B17" s="70"/>
    </row>
    <row r="18" spans="1:3" x14ac:dyDescent="0.2">
      <c r="A18" s="35" t="s">
        <v>12</v>
      </c>
      <c r="B18" s="68">
        <f>SUM(B19:B26)</f>
        <v>179.19863913496425</v>
      </c>
    </row>
    <row r="19" spans="1:3" x14ac:dyDescent="0.2">
      <c r="A19" s="31" t="s">
        <v>13</v>
      </c>
      <c r="B19" s="71">
        <v>0</v>
      </c>
    </row>
    <row r="20" spans="1:3" x14ac:dyDescent="0.2">
      <c r="A20" s="31" t="s">
        <v>14</v>
      </c>
      <c r="B20" s="71">
        <v>0</v>
      </c>
    </row>
    <row r="21" spans="1:3" x14ac:dyDescent="0.2">
      <c r="A21" s="31" t="s">
        <v>15</v>
      </c>
      <c r="B21" s="71"/>
    </row>
    <row r="22" spans="1:3" x14ac:dyDescent="0.2">
      <c r="A22" s="31" t="s">
        <v>16</v>
      </c>
      <c r="B22" s="71"/>
    </row>
    <row r="23" spans="1:3" x14ac:dyDescent="0.2">
      <c r="A23" s="31" t="s">
        <v>28</v>
      </c>
      <c r="B23" s="71">
        <v>44.397697894383576</v>
      </c>
      <c r="C23" s="7"/>
    </row>
    <row r="24" spans="1:3" x14ac:dyDescent="0.2">
      <c r="A24" s="31" t="s">
        <v>29</v>
      </c>
      <c r="B24" s="71">
        <v>134.80094124058067</v>
      </c>
      <c r="C24" s="7"/>
    </row>
    <row r="25" spans="1:3" x14ac:dyDescent="0.2">
      <c r="A25" s="31" t="s">
        <v>17</v>
      </c>
      <c r="B25" s="71">
        <v>0</v>
      </c>
      <c r="C25" s="7"/>
    </row>
    <row r="26" spans="1:3" x14ac:dyDescent="0.2">
      <c r="A26" s="31" t="s">
        <v>18</v>
      </c>
      <c r="B26" s="71">
        <v>0</v>
      </c>
      <c r="C26" s="7"/>
    </row>
    <row r="27" spans="1:3" x14ac:dyDescent="0.2">
      <c r="A27" s="33" t="s">
        <v>0</v>
      </c>
      <c r="B27" s="72"/>
    </row>
    <row r="28" spans="1:3" x14ac:dyDescent="0.2">
      <c r="A28" s="35" t="s">
        <v>19</v>
      </c>
      <c r="B28" s="73">
        <f>SUM(B29:B30)</f>
        <v>0</v>
      </c>
    </row>
    <row r="29" spans="1:3" x14ac:dyDescent="0.2">
      <c r="A29" s="31" t="s">
        <v>20</v>
      </c>
      <c r="B29" s="71">
        <v>0</v>
      </c>
    </row>
    <row r="30" spans="1:3" x14ac:dyDescent="0.2">
      <c r="A30" s="31" t="s">
        <v>21</v>
      </c>
      <c r="B30" s="71">
        <v>0</v>
      </c>
    </row>
    <row r="31" spans="1:3" x14ac:dyDescent="0.2">
      <c r="A31" s="33" t="s">
        <v>0</v>
      </c>
      <c r="B31" s="72"/>
    </row>
    <row r="32" spans="1:3" x14ac:dyDescent="0.2">
      <c r="A32" s="35" t="s">
        <v>22</v>
      </c>
      <c r="B32" s="74">
        <v>370.35234051296436</v>
      </c>
    </row>
    <row r="33" spans="1:3" x14ac:dyDescent="0.2">
      <c r="A33" s="33" t="s">
        <v>0</v>
      </c>
      <c r="B33" s="34"/>
    </row>
    <row r="34" spans="1:3" x14ac:dyDescent="0.2">
      <c r="A34" s="35" t="s">
        <v>23</v>
      </c>
      <c r="B34" s="34"/>
    </row>
    <row r="35" spans="1:3" ht="24" x14ac:dyDescent="0.2">
      <c r="A35" s="42" t="s">
        <v>27</v>
      </c>
      <c r="B35" s="58">
        <v>3.2475579804620337E-4</v>
      </c>
    </row>
    <row r="36" spans="1:3" ht="15" x14ac:dyDescent="0.2">
      <c r="A36" s="41" t="s">
        <v>26</v>
      </c>
      <c r="B36" s="58">
        <v>6.3566529044701604E-4</v>
      </c>
      <c r="C36" s="13"/>
    </row>
    <row r="37" spans="1:3" x14ac:dyDescent="0.2">
      <c r="A37" s="33"/>
      <c r="B37" s="36"/>
    </row>
    <row r="38" spans="1:3" x14ac:dyDescent="0.2">
      <c r="A38" s="37" t="s">
        <v>24</v>
      </c>
      <c r="B38" s="76">
        <v>551795.04173000006</v>
      </c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rightToLeft="1" topLeftCell="A13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  <col min="4" max="4" width="11.25" bestFit="1" customWidth="1"/>
  </cols>
  <sheetData>
    <row r="1" spans="1:3" s="2" customFormat="1" ht="18" customHeight="1" x14ac:dyDescent="0.25">
      <c r="A1" s="94" t="s">
        <v>91</v>
      </c>
      <c r="B1" s="94"/>
      <c r="C1" s="8"/>
    </row>
    <row r="2" spans="1:3" s="21" customFormat="1" ht="18" customHeight="1" x14ac:dyDescent="0.2">
      <c r="A2" s="22" t="s">
        <v>45</v>
      </c>
      <c r="B2" s="23"/>
      <c r="C2" s="29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68">
        <f>SUM(B6:B7)</f>
        <v>24.893474450000028</v>
      </c>
    </row>
    <row r="6" spans="1:3" x14ac:dyDescent="0.2">
      <c r="A6" s="31" t="s">
        <v>3</v>
      </c>
      <c r="B6" s="69"/>
    </row>
    <row r="7" spans="1:3" x14ac:dyDescent="0.2">
      <c r="A7" s="31" t="s">
        <v>4</v>
      </c>
      <c r="B7" s="69">
        <v>24.893474450000028</v>
      </c>
    </row>
    <row r="8" spans="1:3" x14ac:dyDescent="0.2">
      <c r="A8" s="33" t="s">
        <v>0</v>
      </c>
      <c r="B8" s="70"/>
    </row>
    <row r="9" spans="1:3" x14ac:dyDescent="0.2">
      <c r="A9" s="35" t="s">
        <v>5</v>
      </c>
      <c r="B9" s="68">
        <f>SUM(B10:B11)</f>
        <v>16.132680000000001</v>
      </c>
    </row>
    <row r="10" spans="1:3" x14ac:dyDescent="0.2">
      <c r="A10" s="31" t="s">
        <v>6</v>
      </c>
      <c r="B10" s="71"/>
    </row>
    <row r="11" spans="1:3" x14ac:dyDescent="0.2">
      <c r="A11" s="31" t="s">
        <v>7</v>
      </c>
      <c r="B11" s="71">
        <v>16.132680000000001</v>
      </c>
    </row>
    <row r="12" spans="1:3" x14ac:dyDescent="0.2">
      <c r="A12" s="33" t="s">
        <v>0</v>
      </c>
      <c r="B12" s="70"/>
    </row>
    <row r="13" spans="1:3" x14ac:dyDescent="0.2">
      <c r="A13" s="35" t="s">
        <v>8</v>
      </c>
      <c r="B13" s="68">
        <f>SUM(B14:B16)</f>
        <v>0</v>
      </c>
    </row>
    <row r="14" spans="1:3" x14ac:dyDescent="0.2">
      <c r="A14" s="31" t="s">
        <v>9</v>
      </c>
      <c r="B14" s="71">
        <v>0</v>
      </c>
    </row>
    <row r="15" spans="1:3" x14ac:dyDescent="0.2">
      <c r="A15" s="31" t="s">
        <v>10</v>
      </c>
      <c r="B15" s="71"/>
    </row>
    <row r="16" spans="1:3" x14ac:dyDescent="0.2">
      <c r="A16" s="31" t="s">
        <v>11</v>
      </c>
      <c r="B16" s="71">
        <v>0</v>
      </c>
    </row>
    <row r="17" spans="1:3" x14ac:dyDescent="0.2">
      <c r="A17" s="33" t="s">
        <v>0</v>
      </c>
      <c r="B17" s="70"/>
    </row>
    <row r="18" spans="1:3" x14ac:dyDescent="0.2">
      <c r="A18" s="35" t="s">
        <v>12</v>
      </c>
      <c r="B18" s="68">
        <f>SUM(B19:B26)</f>
        <v>18</v>
      </c>
    </row>
    <row r="19" spans="1:3" x14ac:dyDescent="0.2">
      <c r="A19" s="31" t="s">
        <v>13</v>
      </c>
      <c r="B19" s="71">
        <v>18</v>
      </c>
    </row>
    <row r="20" spans="1:3" x14ac:dyDescent="0.2">
      <c r="A20" s="31" t="s">
        <v>14</v>
      </c>
      <c r="B20" s="71">
        <v>0</v>
      </c>
    </row>
    <row r="21" spans="1:3" x14ac:dyDescent="0.2">
      <c r="A21" s="31" t="s">
        <v>15</v>
      </c>
      <c r="B21" s="71"/>
    </row>
    <row r="22" spans="1:3" x14ac:dyDescent="0.2">
      <c r="A22" s="31" t="s">
        <v>16</v>
      </c>
      <c r="B22" s="71"/>
    </row>
    <row r="23" spans="1:3" x14ac:dyDescent="0.2">
      <c r="A23" s="31" t="s">
        <v>28</v>
      </c>
      <c r="B23" s="71">
        <v>0</v>
      </c>
      <c r="C23" s="7"/>
    </row>
    <row r="24" spans="1:3" x14ac:dyDescent="0.2">
      <c r="A24" s="31" t="s">
        <v>29</v>
      </c>
      <c r="B24" s="71">
        <v>0</v>
      </c>
      <c r="C24" s="7"/>
    </row>
    <row r="25" spans="1:3" x14ac:dyDescent="0.2">
      <c r="A25" s="31" t="s">
        <v>17</v>
      </c>
      <c r="B25" s="71">
        <v>0</v>
      </c>
      <c r="C25" s="7"/>
    </row>
    <row r="26" spans="1:3" x14ac:dyDescent="0.2">
      <c r="A26" s="31" t="s">
        <v>18</v>
      </c>
      <c r="B26" s="71">
        <v>0</v>
      </c>
      <c r="C26" s="7"/>
    </row>
    <row r="27" spans="1:3" x14ac:dyDescent="0.2">
      <c r="A27" s="33" t="s">
        <v>0</v>
      </c>
      <c r="B27" s="72"/>
    </row>
    <row r="28" spans="1:3" x14ac:dyDescent="0.2">
      <c r="A28" s="35" t="s">
        <v>19</v>
      </c>
      <c r="B28" s="73">
        <f>SUM(B29:B30)</f>
        <v>0</v>
      </c>
    </row>
    <row r="29" spans="1:3" x14ac:dyDescent="0.2">
      <c r="A29" s="31" t="s">
        <v>20</v>
      </c>
      <c r="B29" s="71">
        <v>0</v>
      </c>
    </row>
    <row r="30" spans="1:3" x14ac:dyDescent="0.2">
      <c r="A30" s="31" t="s">
        <v>21</v>
      </c>
      <c r="B30" s="71">
        <v>0</v>
      </c>
    </row>
    <row r="31" spans="1:3" x14ac:dyDescent="0.2">
      <c r="A31" s="33" t="s">
        <v>0</v>
      </c>
      <c r="B31" s="72"/>
    </row>
    <row r="32" spans="1:3" x14ac:dyDescent="0.2">
      <c r="A32" s="35" t="s">
        <v>22</v>
      </c>
      <c r="B32" s="74">
        <v>59.026154450000028</v>
      </c>
    </row>
    <row r="33" spans="1:4" x14ac:dyDescent="0.2">
      <c r="A33" s="33" t="s">
        <v>0</v>
      </c>
      <c r="B33" s="34"/>
    </row>
    <row r="34" spans="1:4" x14ac:dyDescent="0.2">
      <c r="A34" s="35" t="s">
        <v>23</v>
      </c>
      <c r="B34" s="34"/>
    </row>
    <row r="35" spans="1:4" ht="24" x14ac:dyDescent="0.2">
      <c r="A35" s="42" t="s">
        <v>27</v>
      </c>
      <c r="B35" s="63">
        <v>5.4520508049271869E-5</v>
      </c>
      <c r="D35" s="62"/>
    </row>
    <row r="36" spans="1:4" ht="15" x14ac:dyDescent="0.2">
      <c r="A36" s="41" t="s">
        <v>26</v>
      </c>
      <c r="B36" s="58">
        <v>1.8367029638108648E-4</v>
      </c>
      <c r="C36" s="13"/>
    </row>
    <row r="37" spans="1:4" x14ac:dyDescent="0.2">
      <c r="A37" s="33"/>
      <c r="B37" s="36"/>
    </row>
    <row r="38" spans="1:4" x14ac:dyDescent="0.2">
      <c r="A38" s="37" t="s">
        <v>24</v>
      </c>
      <c r="B38" s="76">
        <v>330150.99536</v>
      </c>
    </row>
    <row r="39" spans="1:4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rightToLeft="1" topLeftCell="A13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</cols>
  <sheetData>
    <row r="1" spans="1:2" s="2" customFormat="1" ht="18" customHeight="1" x14ac:dyDescent="0.25">
      <c r="A1" s="94" t="s">
        <v>91</v>
      </c>
      <c r="B1" s="94"/>
    </row>
    <row r="2" spans="1:2" s="21" customFormat="1" ht="18" customHeight="1" x14ac:dyDescent="0.2">
      <c r="A2" s="22" t="s">
        <v>46</v>
      </c>
      <c r="B2" s="23"/>
    </row>
    <row r="3" spans="1:2" x14ac:dyDescent="0.2">
      <c r="A3" s="31" t="s">
        <v>0</v>
      </c>
      <c r="B3" s="32" t="s">
        <v>1</v>
      </c>
    </row>
    <row r="4" spans="1:2" x14ac:dyDescent="0.2">
      <c r="A4" s="33" t="s">
        <v>0</v>
      </c>
      <c r="B4" s="34"/>
    </row>
    <row r="5" spans="1:2" x14ac:dyDescent="0.2">
      <c r="A5" s="35" t="s">
        <v>2</v>
      </c>
      <c r="B5" s="68">
        <f>SUM(B6:B7)</f>
        <v>815.98826503099951</v>
      </c>
    </row>
    <row r="6" spans="1:2" x14ac:dyDescent="0.2">
      <c r="A6" s="31" t="s">
        <v>3</v>
      </c>
      <c r="B6" s="69"/>
    </row>
    <row r="7" spans="1:2" x14ac:dyDescent="0.2">
      <c r="A7" s="31" t="s">
        <v>4</v>
      </c>
      <c r="B7" s="69">
        <v>815.98826503099951</v>
      </c>
    </row>
    <row r="8" spans="1:2" x14ac:dyDescent="0.2">
      <c r="A8" s="33" t="s">
        <v>0</v>
      </c>
      <c r="B8" s="70"/>
    </row>
    <row r="9" spans="1:2" x14ac:dyDescent="0.2">
      <c r="A9" s="35" t="s">
        <v>5</v>
      </c>
      <c r="B9" s="68">
        <f>SUM(B10:B11)</f>
        <v>106.56285669799999</v>
      </c>
    </row>
    <row r="10" spans="1:2" x14ac:dyDescent="0.2">
      <c r="A10" s="31" t="s">
        <v>6</v>
      </c>
      <c r="B10" s="71"/>
    </row>
    <row r="11" spans="1:2" x14ac:dyDescent="0.2">
      <c r="A11" s="31" t="s">
        <v>7</v>
      </c>
      <c r="B11" s="71">
        <v>106.56285669799999</v>
      </c>
    </row>
    <row r="12" spans="1:2" x14ac:dyDescent="0.2">
      <c r="A12" s="33" t="s">
        <v>0</v>
      </c>
      <c r="B12" s="70"/>
    </row>
    <row r="13" spans="1:2" x14ac:dyDescent="0.2">
      <c r="A13" s="35" t="s">
        <v>8</v>
      </c>
      <c r="B13" s="68">
        <f>SUM(B14:B16)</f>
        <v>0</v>
      </c>
    </row>
    <row r="14" spans="1:2" x14ac:dyDescent="0.2">
      <c r="A14" s="31" t="s">
        <v>9</v>
      </c>
      <c r="B14" s="71">
        <v>0</v>
      </c>
    </row>
    <row r="15" spans="1:2" x14ac:dyDescent="0.2">
      <c r="A15" s="31" t="s">
        <v>10</v>
      </c>
      <c r="B15" s="71"/>
    </row>
    <row r="16" spans="1:2" x14ac:dyDescent="0.2">
      <c r="A16" s="31" t="s">
        <v>11</v>
      </c>
      <c r="B16" s="71">
        <v>0</v>
      </c>
    </row>
    <row r="17" spans="1:2" x14ac:dyDescent="0.2">
      <c r="A17" s="33" t="s">
        <v>0</v>
      </c>
      <c r="B17" s="70"/>
    </row>
    <row r="18" spans="1:2" x14ac:dyDescent="0.2">
      <c r="A18" s="35" t="s">
        <v>12</v>
      </c>
      <c r="B18" s="68">
        <f>SUM(B19:B26)</f>
        <v>234.35240198734905</v>
      </c>
    </row>
    <row r="19" spans="1:2" x14ac:dyDescent="0.2">
      <c r="A19" s="31" t="s">
        <v>13</v>
      </c>
      <c r="B19" s="71">
        <v>0</v>
      </c>
    </row>
    <row r="20" spans="1:2" x14ac:dyDescent="0.2">
      <c r="A20" s="31" t="s">
        <v>14</v>
      </c>
      <c r="B20" s="71">
        <v>0</v>
      </c>
    </row>
    <row r="21" spans="1:2" x14ac:dyDescent="0.2">
      <c r="A21" s="31" t="s">
        <v>15</v>
      </c>
      <c r="B21" s="71"/>
    </row>
    <row r="22" spans="1:2" x14ac:dyDescent="0.2">
      <c r="A22" s="31" t="s">
        <v>16</v>
      </c>
      <c r="B22" s="71"/>
    </row>
    <row r="23" spans="1:2" x14ac:dyDescent="0.2">
      <c r="A23" s="31" t="s">
        <v>28</v>
      </c>
      <c r="B23" s="71">
        <v>78.284283029690414</v>
      </c>
    </row>
    <row r="24" spans="1:2" x14ac:dyDescent="0.2">
      <c r="A24" s="31" t="s">
        <v>29</v>
      </c>
      <c r="B24" s="71">
        <v>156.06811895765864</v>
      </c>
    </row>
    <row r="25" spans="1:2" x14ac:dyDescent="0.2">
      <c r="A25" s="31" t="s">
        <v>17</v>
      </c>
      <c r="B25" s="71">
        <v>0</v>
      </c>
    </row>
    <row r="26" spans="1:2" x14ac:dyDescent="0.2">
      <c r="A26" s="31" t="s">
        <v>18</v>
      </c>
      <c r="B26" s="71">
        <v>0</v>
      </c>
    </row>
    <row r="27" spans="1:2" x14ac:dyDescent="0.2">
      <c r="A27" s="33" t="s">
        <v>0</v>
      </c>
      <c r="B27" s="72"/>
    </row>
    <row r="28" spans="1:2" x14ac:dyDescent="0.2">
      <c r="A28" s="35" t="s">
        <v>19</v>
      </c>
      <c r="B28" s="73">
        <f>SUM(B29:B30)</f>
        <v>0</v>
      </c>
    </row>
    <row r="29" spans="1:2" x14ac:dyDescent="0.2">
      <c r="A29" s="31" t="s">
        <v>20</v>
      </c>
      <c r="B29" s="71">
        <v>0</v>
      </c>
    </row>
    <row r="30" spans="1:2" x14ac:dyDescent="0.2">
      <c r="A30" s="31" t="s">
        <v>21</v>
      </c>
      <c r="B30" s="71">
        <v>0</v>
      </c>
    </row>
    <row r="31" spans="1:2" x14ac:dyDescent="0.2">
      <c r="A31" s="33" t="s">
        <v>0</v>
      </c>
      <c r="B31" s="72"/>
    </row>
    <row r="32" spans="1:2" x14ac:dyDescent="0.2">
      <c r="A32" s="35" t="s">
        <v>22</v>
      </c>
      <c r="B32" s="74">
        <v>1156.9035237163487</v>
      </c>
    </row>
    <row r="33" spans="1:2" x14ac:dyDescent="0.2">
      <c r="A33" s="33" t="s">
        <v>0</v>
      </c>
      <c r="B33" s="34"/>
    </row>
    <row r="34" spans="1:2" x14ac:dyDescent="0.2">
      <c r="A34" s="35" t="s">
        <v>23</v>
      </c>
      <c r="B34" s="34"/>
    </row>
    <row r="35" spans="1:2" ht="24" x14ac:dyDescent="0.2">
      <c r="A35" s="42" t="s">
        <v>27</v>
      </c>
      <c r="B35" s="58">
        <v>1.545139911106463E-4</v>
      </c>
    </row>
    <row r="36" spans="1:2" x14ac:dyDescent="0.2">
      <c r="A36" s="41" t="s">
        <v>26</v>
      </c>
      <c r="B36" s="58">
        <v>7.5848570842136306E-4</v>
      </c>
    </row>
    <row r="37" spans="1:2" x14ac:dyDescent="0.2">
      <c r="A37" s="33"/>
      <c r="B37" s="36"/>
    </row>
    <row r="38" spans="1:2" x14ac:dyDescent="0.2">
      <c r="A38" s="37" t="s">
        <v>24</v>
      </c>
      <c r="B38" s="76">
        <v>1516706.6768699999</v>
      </c>
    </row>
    <row r="39" spans="1:2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rightToLeft="1" topLeftCell="A13" zoomScaleNormal="100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</cols>
  <sheetData>
    <row r="1" spans="1:2" s="2" customFormat="1" ht="18" customHeight="1" x14ac:dyDescent="0.25">
      <c r="A1" s="94" t="s">
        <v>91</v>
      </c>
      <c r="B1" s="94"/>
    </row>
    <row r="2" spans="1:2" s="21" customFormat="1" ht="18" customHeight="1" x14ac:dyDescent="0.2">
      <c r="A2" s="22" t="s">
        <v>47</v>
      </c>
      <c r="B2" s="23"/>
    </row>
    <row r="3" spans="1:2" x14ac:dyDescent="0.2">
      <c r="A3" s="31" t="s">
        <v>0</v>
      </c>
      <c r="B3" s="32" t="s">
        <v>1</v>
      </c>
    </row>
    <row r="4" spans="1:2" x14ac:dyDescent="0.2">
      <c r="A4" s="33" t="s">
        <v>0</v>
      </c>
      <c r="B4" s="34"/>
    </row>
    <row r="5" spans="1:2" x14ac:dyDescent="0.2">
      <c r="A5" s="35" t="s">
        <v>2</v>
      </c>
      <c r="B5" s="59">
        <f>SUM(B6:B7)</f>
        <v>441.26842520300033</v>
      </c>
    </row>
    <row r="6" spans="1:2" x14ac:dyDescent="0.2">
      <c r="A6" s="31" t="s">
        <v>3</v>
      </c>
      <c r="B6" s="60"/>
    </row>
    <row r="7" spans="1:2" x14ac:dyDescent="0.2">
      <c r="A7" s="31" t="s">
        <v>4</v>
      </c>
      <c r="B7" s="69">
        <v>441.26842520300033</v>
      </c>
    </row>
    <row r="8" spans="1:2" x14ac:dyDescent="0.2">
      <c r="A8" s="33" t="s">
        <v>0</v>
      </c>
      <c r="B8" s="70"/>
    </row>
    <row r="9" spans="1:2" x14ac:dyDescent="0.2">
      <c r="A9" s="35" t="s">
        <v>5</v>
      </c>
      <c r="B9" s="68">
        <f>SUM(B10:B11)</f>
        <v>31.092245000000002</v>
      </c>
    </row>
    <row r="10" spans="1:2" x14ac:dyDescent="0.2">
      <c r="A10" s="31" t="s">
        <v>6</v>
      </c>
      <c r="B10" s="71"/>
    </row>
    <row r="11" spans="1:2" x14ac:dyDescent="0.2">
      <c r="A11" s="31" t="s">
        <v>7</v>
      </c>
      <c r="B11" s="71">
        <v>31.092245000000002</v>
      </c>
    </row>
    <row r="12" spans="1:2" x14ac:dyDescent="0.2">
      <c r="A12" s="33" t="s">
        <v>0</v>
      </c>
      <c r="B12" s="70"/>
    </row>
    <row r="13" spans="1:2" x14ac:dyDescent="0.2">
      <c r="A13" s="35" t="s">
        <v>8</v>
      </c>
      <c r="B13" s="68">
        <f>SUM(B14:B16)</f>
        <v>0</v>
      </c>
    </row>
    <row r="14" spans="1:2" x14ac:dyDescent="0.2">
      <c r="A14" s="31" t="s">
        <v>9</v>
      </c>
      <c r="B14" s="71">
        <v>0</v>
      </c>
    </row>
    <row r="15" spans="1:2" x14ac:dyDescent="0.2">
      <c r="A15" s="31" t="s">
        <v>10</v>
      </c>
      <c r="B15" s="71"/>
    </row>
    <row r="16" spans="1:2" x14ac:dyDescent="0.2">
      <c r="A16" s="31" t="s">
        <v>11</v>
      </c>
      <c r="B16" s="71">
        <v>0</v>
      </c>
    </row>
    <row r="17" spans="1:2" x14ac:dyDescent="0.2">
      <c r="A17" s="33" t="s">
        <v>0</v>
      </c>
      <c r="B17" s="70"/>
    </row>
    <row r="18" spans="1:2" x14ac:dyDescent="0.2">
      <c r="A18" s="35" t="s">
        <v>12</v>
      </c>
      <c r="B18" s="68">
        <f>SUM(B19:B26)</f>
        <v>157.69045862684857</v>
      </c>
    </row>
    <row r="19" spans="1:2" x14ac:dyDescent="0.2">
      <c r="A19" s="31" t="s">
        <v>13</v>
      </c>
      <c r="B19" s="71">
        <v>0</v>
      </c>
    </row>
    <row r="20" spans="1:2" x14ac:dyDescent="0.2">
      <c r="A20" s="31" t="s">
        <v>14</v>
      </c>
      <c r="B20" s="71">
        <v>0</v>
      </c>
    </row>
    <row r="21" spans="1:2" x14ac:dyDescent="0.2">
      <c r="A21" s="31" t="s">
        <v>15</v>
      </c>
      <c r="B21" s="71"/>
    </row>
    <row r="22" spans="1:2" x14ac:dyDescent="0.2">
      <c r="A22" s="31" t="s">
        <v>16</v>
      </c>
      <c r="B22" s="71"/>
    </row>
    <row r="23" spans="1:2" x14ac:dyDescent="0.2">
      <c r="A23" s="31" t="s">
        <v>28</v>
      </c>
      <c r="B23" s="71">
        <v>52.152781402861521</v>
      </c>
    </row>
    <row r="24" spans="1:2" x14ac:dyDescent="0.2">
      <c r="A24" s="31" t="s">
        <v>29</v>
      </c>
      <c r="B24" s="71">
        <v>105.53767722398703</v>
      </c>
    </row>
    <row r="25" spans="1:2" x14ac:dyDescent="0.2">
      <c r="A25" s="31" t="s">
        <v>17</v>
      </c>
      <c r="B25" s="71">
        <v>0</v>
      </c>
    </row>
    <row r="26" spans="1:2" x14ac:dyDescent="0.2">
      <c r="A26" s="31" t="s">
        <v>18</v>
      </c>
      <c r="B26" s="71">
        <v>0</v>
      </c>
    </row>
    <row r="27" spans="1:2" x14ac:dyDescent="0.2">
      <c r="A27" s="33" t="s">
        <v>0</v>
      </c>
      <c r="B27" s="72"/>
    </row>
    <row r="28" spans="1:2" x14ac:dyDescent="0.2">
      <c r="A28" s="35" t="s">
        <v>19</v>
      </c>
      <c r="B28" s="73">
        <f>SUM(B29:B30)</f>
        <v>0</v>
      </c>
    </row>
    <row r="29" spans="1:2" x14ac:dyDescent="0.2">
      <c r="A29" s="31" t="s">
        <v>20</v>
      </c>
      <c r="B29" s="71">
        <v>0</v>
      </c>
    </row>
    <row r="30" spans="1:2" x14ac:dyDescent="0.2">
      <c r="A30" s="31" t="s">
        <v>21</v>
      </c>
      <c r="B30" s="71">
        <v>0</v>
      </c>
    </row>
    <row r="31" spans="1:2" x14ac:dyDescent="0.2">
      <c r="A31" s="33" t="s">
        <v>0</v>
      </c>
      <c r="B31" s="72"/>
    </row>
    <row r="32" spans="1:2" x14ac:dyDescent="0.2">
      <c r="A32" s="35" t="s">
        <v>22</v>
      </c>
      <c r="B32" s="74">
        <v>630.05112882984895</v>
      </c>
    </row>
    <row r="33" spans="1:2" x14ac:dyDescent="0.2">
      <c r="A33" s="33" t="s">
        <v>0</v>
      </c>
      <c r="B33" s="34"/>
    </row>
    <row r="34" spans="1:2" x14ac:dyDescent="0.2">
      <c r="A34" s="35" t="s">
        <v>23</v>
      </c>
      <c r="B34" s="34"/>
    </row>
    <row r="35" spans="1:2" ht="24" x14ac:dyDescent="0.2">
      <c r="A35" s="42" t="s">
        <v>27</v>
      </c>
      <c r="B35" s="58">
        <v>2.8604689957484043E-4</v>
      </c>
    </row>
    <row r="36" spans="1:2" x14ac:dyDescent="0.2">
      <c r="A36" s="41" t="s">
        <v>26</v>
      </c>
      <c r="B36" s="58">
        <v>1.2127841114430917E-3</v>
      </c>
    </row>
    <row r="37" spans="1:2" x14ac:dyDescent="0.2">
      <c r="A37" s="33"/>
      <c r="B37" s="36"/>
    </row>
    <row r="38" spans="1:2" x14ac:dyDescent="0.2">
      <c r="A38" s="37" t="s">
        <v>24</v>
      </c>
      <c r="B38" s="76">
        <v>551274.83941000002</v>
      </c>
    </row>
    <row r="39" spans="1:2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rightToLeft="1" workbookViewId="0">
      <selection activeCell="B38" sqref="B38"/>
    </sheetView>
  </sheetViews>
  <sheetFormatPr defaultRowHeight="14.25" x14ac:dyDescent="0.2"/>
  <cols>
    <col min="1" max="1" width="68.25" style="1" customWidth="1"/>
    <col min="2" max="2" width="21.25" style="11" customWidth="1"/>
    <col min="3" max="3" width="15.875" style="4" customWidth="1"/>
  </cols>
  <sheetData>
    <row r="1" spans="1:3" s="2" customFormat="1" ht="18" customHeight="1" x14ac:dyDescent="0.25">
      <c r="A1" s="94" t="s">
        <v>91</v>
      </c>
      <c r="B1" s="94"/>
      <c r="C1" s="3"/>
    </row>
    <row r="2" spans="1:3" s="21" customFormat="1" ht="18" customHeight="1" x14ac:dyDescent="0.2">
      <c r="A2" s="22" t="s">
        <v>30</v>
      </c>
      <c r="B2" s="23"/>
      <c r="C2" s="27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61"/>
    </row>
    <row r="5" spans="1:3" x14ac:dyDescent="0.2">
      <c r="A5" s="35" t="s">
        <v>2</v>
      </c>
      <c r="B5" s="78">
        <f>SUM(B6:B7)</f>
        <v>36.3571604326997</v>
      </c>
    </row>
    <row r="6" spans="1:3" x14ac:dyDescent="0.2">
      <c r="A6" s="31" t="s">
        <v>3</v>
      </c>
      <c r="B6" s="79"/>
    </row>
    <row r="7" spans="1:3" x14ac:dyDescent="0.2">
      <c r="A7" s="31" t="s">
        <v>4</v>
      </c>
      <c r="B7" s="79">
        <v>36.3571604326997</v>
      </c>
    </row>
    <row r="8" spans="1:3" x14ac:dyDescent="0.2">
      <c r="A8" s="33" t="s">
        <v>0</v>
      </c>
      <c r="B8" s="80"/>
    </row>
    <row r="9" spans="1:3" x14ac:dyDescent="0.2">
      <c r="A9" s="35" t="s">
        <v>5</v>
      </c>
      <c r="B9" s="78">
        <f>SUM(B10:B11)</f>
        <v>3.2627800000000002</v>
      </c>
    </row>
    <row r="10" spans="1:3" x14ac:dyDescent="0.2">
      <c r="A10" s="31" t="s">
        <v>6</v>
      </c>
      <c r="B10" s="81"/>
    </row>
    <row r="11" spans="1:3" x14ac:dyDescent="0.2">
      <c r="A11" s="31" t="s">
        <v>7</v>
      </c>
      <c r="B11" s="81">
        <v>3.2627800000000002</v>
      </c>
    </row>
    <row r="12" spans="1:3" x14ac:dyDescent="0.2">
      <c r="A12" s="33" t="s">
        <v>0</v>
      </c>
      <c r="B12" s="80"/>
    </row>
    <row r="13" spans="1:3" x14ac:dyDescent="0.2">
      <c r="A13" s="35" t="s">
        <v>8</v>
      </c>
      <c r="B13" s="78">
        <f>SUM(B14:B16)</f>
        <v>0.68545840000000002</v>
      </c>
    </row>
    <row r="14" spans="1:3" x14ac:dyDescent="0.2">
      <c r="A14" s="31" t="s">
        <v>9</v>
      </c>
      <c r="B14" s="81">
        <v>0.68545840000000002</v>
      </c>
    </row>
    <row r="15" spans="1:3" x14ac:dyDescent="0.2">
      <c r="A15" s="31" t="s">
        <v>10</v>
      </c>
      <c r="B15" s="81"/>
    </row>
    <row r="16" spans="1:3" x14ac:dyDescent="0.2">
      <c r="A16" s="31" t="s">
        <v>11</v>
      </c>
      <c r="B16" s="81">
        <v>0</v>
      </c>
    </row>
    <row r="17" spans="1:5" x14ac:dyDescent="0.2">
      <c r="A17" s="33" t="s">
        <v>0</v>
      </c>
      <c r="B17" s="82"/>
    </row>
    <row r="18" spans="1:5" x14ac:dyDescent="0.2">
      <c r="A18" s="35" t="s">
        <v>12</v>
      </c>
      <c r="B18" s="83">
        <f>SUM(B19:B26)</f>
        <v>95.190327527661765</v>
      </c>
    </row>
    <row r="19" spans="1:5" x14ac:dyDescent="0.2">
      <c r="A19" s="31" t="s">
        <v>13</v>
      </c>
      <c r="B19" s="84">
        <v>53.819130071402526</v>
      </c>
      <c r="C19" s="14"/>
      <c r="E19" s="18"/>
    </row>
    <row r="20" spans="1:5" x14ac:dyDescent="0.2">
      <c r="A20" s="31" t="s">
        <v>14</v>
      </c>
      <c r="B20" s="84">
        <v>20.692062876134074</v>
      </c>
      <c r="C20" s="15"/>
      <c r="E20" s="18"/>
    </row>
    <row r="21" spans="1:5" x14ac:dyDescent="0.2">
      <c r="A21" s="31" t="s">
        <v>15</v>
      </c>
      <c r="B21" s="84"/>
      <c r="C21" s="15"/>
      <c r="E21" s="18"/>
    </row>
    <row r="22" spans="1:5" x14ac:dyDescent="0.2">
      <c r="A22" s="31" t="s">
        <v>16</v>
      </c>
      <c r="B22" s="84"/>
    </row>
    <row r="23" spans="1:5" x14ac:dyDescent="0.2">
      <c r="A23" s="31" t="s">
        <v>28</v>
      </c>
      <c r="B23" s="84">
        <v>0.426664582589041</v>
      </c>
      <c r="C23" s="5"/>
    </row>
    <row r="24" spans="1:5" x14ac:dyDescent="0.2">
      <c r="A24" s="31" t="s">
        <v>29</v>
      </c>
      <c r="B24" s="84">
        <v>15.699975523254345</v>
      </c>
      <c r="C24" s="5"/>
    </row>
    <row r="25" spans="1:5" x14ac:dyDescent="0.2">
      <c r="A25" s="31" t="s">
        <v>17</v>
      </c>
      <c r="B25" s="84">
        <v>0.23382359636413697</v>
      </c>
      <c r="C25" s="5"/>
    </row>
    <row r="26" spans="1:5" x14ac:dyDescent="0.2">
      <c r="A26" s="31" t="s">
        <v>18</v>
      </c>
      <c r="B26" s="84">
        <v>4.3186708779176595</v>
      </c>
      <c r="C26" s="5"/>
    </row>
    <row r="27" spans="1:5" x14ac:dyDescent="0.2">
      <c r="A27" s="33" t="s">
        <v>0</v>
      </c>
      <c r="B27" s="70"/>
    </row>
    <row r="28" spans="1:5" x14ac:dyDescent="0.2">
      <c r="A28" s="35" t="s">
        <v>19</v>
      </c>
      <c r="B28" s="73">
        <f>SUM(B29:B30)</f>
        <v>0</v>
      </c>
    </row>
    <row r="29" spans="1:5" x14ac:dyDescent="0.2">
      <c r="A29" s="31" t="s">
        <v>20</v>
      </c>
      <c r="B29" s="84">
        <v>0</v>
      </c>
    </row>
    <row r="30" spans="1:5" x14ac:dyDescent="0.2">
      <c r="A30" s="31" t="s">
        <v>21</v>
      </c>
      <c r="B30" s="84">
        <v>0</v>
      </c>
    </row>
    <row r="31" spans="1:5" x14ac:dyDescent="0.2">
      <c r="A31" s="33" t="s">
        <v>0</v>
      </c>
      <c r="B31" s="70"/>
    </row>
    <row r="32" spans="1:5" x14ac:dyDescent="0.2">
      <c r="A32" s="35" t="s">
        <v>22</v>
      </c>
      <c r="B32" s="85">
        <v>135.49572636036146</v>
      </c>
    </row>
    <row r="33" spans="1:2" x14ac:dyDescent="0.2">
      <c r="A33" s="33" t="s">
        <v>0</v>
      </c>
      <c r="B33" s="72"/>
    </row>
    <row r="34" spans="1:2" x14ac:dyDescent="0.2">
      <c r="A34" s="35" t="s">
        <v>23</v>
      </c>
      <c r="B34" s="72"/>
    </row>
    <row r="35" spans="1:2" x14ac:dyDescent="0.2">
      <c r="A35" s="42" t="s">
        <v>27</v>
      </c>
      <c r="B35" s="58">
        <v>1.2315052348679501E-3</v>
      </c>
    </row>
    <row r="36" spans="1:2" x14ac:dyDescent="0.2">
      <c r="A36" s="41" t="s">
        <v>26</v>
      </c>
      <c r="B36" s="58">
        <v>1.8786594040491095E-3</v>
      </c>
    </row>
    <row r="37" spans="1:2" x14ac:dyDescent="0.2">
      <c r="A37" s="33"/>
      <c r="B37" s="75"/>
    </row>
    <row r="38" spans="1:2" x14ac:dyDescent="0.2">
      <c r="A38" s="37" t="s">
        <v>24</v>
      </c>
      <c r="B38" s="76">
        <v>77852.51999999999</v>
      </c>
    </row>
    <row r="39" spans="1:2" x14ac:dyDescent="0.2">
      <c r="A39" s="33" t="s">
        <v>0</v>
      </c>
      <c r="B39" s="77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topLeftCell="A10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s="2" customFormat="1" ht="18" customHeight="1" x14ac:dyDescent="0.25">
      <c r="A1" s="94" t="s">
        <v>91</v>
      </c>
      <c r="B1" s="94"/>
      <c r="C1" s="8"/>
    </row>
    <row r="2" spans="1:3" s="21" customFormat="1" ht="18" customHeight="1" x14ac:dyDescent="0.2">
      <c r="A2" s="22" t="s">
        <v>48</v>
      </c>
      <c r="B2" s="23"/>
      <c r="C2" s="29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68">
        <f>SUM(B6:B7)</f>
        <v>38.784958399999987</v>
      </c>
    </row>
    <row r="6" spans="1:3" x14ac:dyDescent="0.2">
      <c r="A6" s="31" t="s">
        <v>3</v>
      </c>
      <c r="B6" s="69"/>
    </row>
    <row r="7" spans="1:3" x14ac:dyDescent="0.2">
      <c r="A7" s="31" t="s">
        <v>4</v>
      </c>
      <c r="B7" s="69">
        <v>38.784958399999987</v>
      </c>
    </row>
    <row r="8" spans="1:3" x14ac:dyDescent="0.2">
      <c r="A8" s="33" t="s">
        <v>0</v>
      </c>
      <c r="B8" s="70"/>
    </row>
    <row r="9" spans="1:3" x14ac:dyDescent="0.2">
      <c r="A9" s="35" t="s">
        <v>5</v>
      </c>
      <c r="B9" s="68">
        <f>SUM(B10:B11)</f>
        <v>26.091377630000004</v>
      </c>
    </row>
    <row r="10" spans="1:3" x14ac:dyDescent="0.2">
      <c r="A10" s="31" t="s">
        <v>6</v>
      </c>
      <c r="B10" s="71"/>
    </row>
    <row r="11" spans="1:3" x14ac:dyDescent="0.2">
      <c r="A11" s="31" t="s">
        <v>7</v>
      </c>
      <c r="B11" s="71">
        <v>26.091377630000004</v>
      </c>
      <c r="C11" s="2"/>
    </row>
    <row r="12" spans="1:3" x14ac:dyDescent="0.2">
      <c r="A12" s="33" t="s">
        <v>0</v>
      </c>
      <c r="B12" s="70"/>
    </row>
    <row r="13" spans="1:3" x14ac:dyDescent="0.2">
      <c r="A13" s="35" t="s">
        <v>8</v>
      </c>
      <c r="B13" s="68">
        <f>SUM(B14:B16)</f>
        <v>0</v>
      </c>
    </row>
    <row r="14" spans="1:3" x14ac:dyDescent="0.2">
      <c r="A14" s="31" t="s">
        <v>9</v>
      </c>
      <c r="B14" s="71">
        <v>0</v>
      </c>
    </row>
    <row r="15" spans="1:3" x14ac:dyDescent="0.2">
      <c r="A15" s="31" t="s">
        <v>10</v>
      </c>
      <c r="B15" s="71"/>
    </row>
    <row r="16" spans="1:3" x14ac:dyDescent="0.2">
      <c r="A16" s="31" t="s">
        <v>11</v>
      </c>
      <c r="B16" s="71">
        <v>0</v>
      </c>
    </row>
    <row r="17" spans="1:3" x14ac:dyDescent="0.2">
      <c r="A17" s="33" t="s">
        <v>0</v>
      </c>
      <c r="B17" s="70"/>
    </row>
    <row r="18" spans="1:3" x14ac:dyDescent="0.2">
      <c r="A18" s="35" t="s">
        <v>12</v>
      </c>
      <c r="B18" s="68">
        <f>SUM(B19:B26)</f>
        <v>0</v>
      </c>
    </row>
    <row r="19" spans="1:3" x14ac:dyDescent="0.2">
      <c r="A19" s="31" t="s">
        <v>13</v>
      </c>
      <c r="B19" s="71">
        <v>0</v>
      </c>
    </row>
    <row r="20" spans="1:3" x14ac:dyDescent="0.2">
      <c r="A20" s="31" t="s">
        <v>14</v>
      </c>
      <c r="B20" s="71">
        <v>0</v>
      </c>
    </row>
    <row r="21" spans="1:3" x14ac:dyDescent="0.2">
      <c r="A21" s="31" t="s">
        <v>15</v>
      </c>
      <c r="B21" s="71"/>
    </row>
    <row r="22" spans="1:3" x14ac:dyDescent="0.2">
      <c r="A22" s="31" t="s">
        <v>16</v>
      </c>
      <c r="B22" s="71"/>
    </row>
    <row r="23" spans="1:3" x14ac:dyDescent="0.2">
      <c r="A23" s="31" t="s">
        <v>28</v>
      </c>
      <c r="B23" s="71">
        <v>0</v>
      </c>
      <c r="C23" s="7"/>
    </row>
    <row r="24" spans="1:3" x14ac:dyDescent="0.2">
      <c r="A24" s="31" t="s">
        <v>29</v>
      </c>
      <c r="B24" s="71">
        <v>0</v>
      </c>
      <c r="C24" s="7"/>
    </row>
    <row r="25" spans="1:3" x14ac:dyDescent="0.2">
      <c r="A25" s="31" t="s">
        <v>17</v>
      </c>
      <c r="B25" s="71">
        <v>0</v>
      </c>
      <c r="C25" s="7"/>
    </row>
    <row r="26" spans="1:3" x14ac:dyDescent="0.2">
      <c r="A26" s="31" t="s">
        <v>18</v>
      </c>
      <c r="B26" s="71">
        <v>0</v>
      </c>
      <c r="C26" s="7"/>
    </row>
    <row r="27" spans="1:3" x14ac:dyDescent="0.2">
      <c r="A27" s="33" t="s">
        <v>0</v>
      </c>
      <c r="B27" s="72"/>
    </row>
    <row r="28" spans="1:3" x14ac:dyDescent="0.2">
      <c r="A28" s="35" t="s">
        <v>19</v>
      </c>
      <c r="B28" s="73">
        <f>SUM(B29:B30)</f>
        <v>0</v>
      </c>
    </row>
    <row r="29" spans="1:3" x14ac:dyDescent="0.2">
      <c r="A29" s="31" t="s">
        <v>20</v>
      </c>
      <c r="B29" s="71">
        <v>0</v>
      </c>
    </row>
    <row r="30" spans="1:3" x14ac:dyDescent="0.2">
      <c r="A30" s="31" t="s">
        <v>21</v>
      </c>
      <c r="B30" s="71">
        <v>0</v>
      </c>
    </row>
    <row r="31" spans="1:3" x14ac:dyDescent="0.2">
      <c r="A31" s="33" t="s">
        <v>0</v>
      </c>
      <c r="B31" s="72"/>
    </row>
    <row r="32" spans="1:3" x14ac:dyDescent="0.2">
      <c r="A32" s="35" t="s">
        <v>22</v>
      </c>
      <c r="B32" s="74">
        <v>64.87633602999999</v>
      </c>
    </row>
    <row r="33" spans="1:3" x14ac:dyDescent="0.2">
      <c r="A33" s="33" t="s">
        <v>0</v>
      </c>
      <c r="B33" s="34"/>
    </row>
    <row r="34" spans="1:3" x14ac:dyDescent="0.2">
      <c r="A34" s="35" t="s">
        <v>23</v>
      </c>
      <c r="B34" s="34"/>
    </row>
    <row r="35" spans="1:3" ht="24" x14ac:dyDescent="0.2">
      <c r="A35" s="42" t="s">
        <v>27</v>
      </c>
      <c r="B35" s="58">
        <v>0</v>
      </c>
    </row>
    <row r="36" spans="1:3" ht="15" x14ac:dyDescent="0.2">
      <c r="A36" s="41" t="s">
        <v>26</v>
      </c>
      <c r="B36" s="58">
        <v>2.3667377034722087E-4</v>
      </c>
      <c r="C36" s="13"/>
    </row>
    <row r="37" spans="1:3" x14ac:dyDescent="0.2">
      <c r="A37" s="33"/>
      <c r="B37" s="36"/>
    </row>
    <row r="38" spans="1:3" x14ac:dyDescent="0.2">
      <c r="A38" s="37" t="s">
        <v>24</v>
      </c>
      <c r="B38" s="76">
        <v>281549.71113999997</v>
      </c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rightToLeft="1" topLeftCell="A10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2" bestFit="1" customWidth="1"/>
  </cols>
  <sheetData>
    <row r="1" spans="1:2" s="2" customFormat="1" ht="18" customHeight="1" x14ac:dyDescent="0.25">
      <c r="A1" s="94" t="s">
        <v>91</v>
      </c>
      <c r="B1" s="94"/>
    </row>
    <row r="2" spans="1:2" s="21" customFormat="1" ht="18" customHeight="1" x14ac:dyDescent="0.2">
      <c r="A2" s="22" t="s">
        <v>49</v>
      </c>
      <c r="B2" s="23"/>
    </row>
    <row r="3" spans="1:2" x14ac:dyDescent="0.2">
      <c r="A3" s="31" t="s">
        <v>0</v>
      </c>
      <c r="B3" s="32" t="s">
        <v>1</v>
      </c>
    </row>
    <row r="4" spans="1:2" x14ac:dyDescent="0.2">
      <c r="A4" s="33" t="s">
        <v>0</v>
      </c>
      <c r="B4" s="34"/>
    </row>
    <row r="5" spans="1:2" x14ac:dyDescent="0.2">
      <c r="A5" s="35" t="s">
        <v>2</v>
      </c>
      <c r="B5" s="68">
        <f>SUM(B6:B7)</f>
        <v>29.977580019001781</v>
      </c>
    </row>
    <row r="6" spans="1:2" x14ac:dyDescent="0.2">
      <c r="A6" s="31" t="s">
        <v>3</v>
      </c>
      <c r="B6" s="69"/>
    </row>
    <row r="7" spans="1:2" x14ac:dyDescent="0.2">
      <c r="A7" s="31" t="s">
        <v>4</v>
      </c>
      <c r="B7" s="69">
        <v>29.977580019001781</v>
      </c>
    </row>
    <row r="8" spans="1:2" x14ac:dyDescent="0.2">
      <c r="A8" s="33" t="s">
        <v>0</v>
      </c>
      <c r="B8" s="70"/>
    </row>
    <row r="9" spans="1:2" x14ac:dyDescent="0.2">
      <c r="A9" s="35" t="s">
        <v>5</v>
      </c>
      <c r="B9" s="68">
        <f>SUM(B10:B11)</f>
        <v>3.0825312130000007</v>
      </c>
    </row>
    <row r="10" spans="1:2" x14ac:dyDescent="0.2">
      <c r="A10" s="31" t="s">
        <v>6</v>
      </c>
      <c r="B10" s="71"/>
    </row>
    <row r="11" spans="1:2" x14ac:dyDescent="0.2">
      <c r="A11" s="31" t="s">
        <v>7</v>
      </c>
      <c r="B11" s="71">
        <v>3.0825312130000007</v>
      </c>
    </row>
    <row r="12" spans="1:2" x14ac:dyDescent="0.2">
      <c r="A12" s="33" t="s">
        <v>0</v>
      </c>
      <c r="B12" s="70"/>
    </row>
    <row r="13" spans="1:2" x14ac:dyDescent="0.2">
      <c r="A13" s="35" t="s">
        <v>8</v>
      </c>
      <c r="B13" s="68">
        <f>SUM(B14:B16)</f>
        <v>0</v>
      </c>
    </row>
    <row r="14" spans="1:2" x14ac:dyDescent="0.2">
      <c r="A14" s="31" t="s">
        <v>9</v>
      </c>
      <c r="B14" s="71">
        <v>0</v>
      </c>
    </row>
    <row r="15" spans="1:2" x14ac:dyDescent="0.2">
      <c r="A15" s="31" t="s">
        <v>10</v>
      </c>
      <c r="B15" s="71"/>
    </row>
    <row r="16" spans="1:2" x14ac:dyDescent="0.2">
      <c r="A16" s="31" t="s">
        <v>11</v>
      </c>
      <c r="B16" s="71">
        <v>0</v>
      </c>
    </row>
    <row r="17" spans="1:2" x14ac:dyDescent="0.2">
      <c r="A17" s="33" t="s">
        <v>0</v>
      </c>
      <c r="B17" s="70"/>
    </row>
    <row r="18" spans="1:2" x14ac:dyDescent="0.2">
      <c r="A18" s="35" t="s">
        <v>12</v>
      </c>
      <c r="B18" s="68">
        <f>SUM(B19:B26)</f>
        <v>28.912051885531977</v>
      </c>
    </row>
    <row r="19" spans="1:2" x14ac:dyDescent="0.2">
      <c r="A19" s="31" t="s">
        <v>13</v>
      </c>
      <c r="B19" s="71">
        <v>0</v>
      </c>
    </row>
    <row r="20" spans="1:2" x14ac:dyDescent="0.2">
      <c r="A20" s="31" t="s">
        <v>14</v>
      </c>
      <c r="B20" s="71">
        <v>0</v>
      </c>
    </row>
    <row r="21" spans="1:2" x14ac:dyDescent="0.2">
      <c r="A21" s="31" t="s">
        <v>15</v>
      </c>
      <c r="B21" s="71"/>
    </row>
    <row r="22" spans="1:2" x14ac:dyDescent="0.2">
      <c r="A22" s="31" t="s">
        <v>16</v>
      </c>
      <c r="B22" s="71"/>
    </row>
    <row r="23" spans="1:2" x14ac:dyDescent="0.2">
      <c r="A23" s="31" t="s">
        <v>28</v>
      </c>
      <c r="B23" s="71">
        <v>0</v>
      </c>
    </row>
    <row r="24" spans="1:2" x14ac:dyDescent="0.2">
      <c r="A24" s="31" t="s">
        <v>29</v>
      </c>
      <c r="B24" s="71">
        <v>28.912051885531977</v>
      </c>
    </row>
    <row r="25" spans="1:2" x14ac:dyDescent="0.2">
      <c r="A25" s="31" t="s">
        <v>17</v>
      </c>
      <c r="B25" s="71">
        <v>0</v>
      </c>
    </row>
    <row r="26" spans="1:2" x14ac:dyDescent="0.2">
      <c r="A26" s="31" t="s">
        <v>18</v>
      </c>
      <c r="B26" s="71">
        <v>0</v>
      </c>
    </row>
    <row r="27" spans="1:2" x14ac:dyDescent="0.2">
      <c r="A27" s="33" t="s">
        <v>0</v>
      </c>
      <c r="B27" s="72"/>
    </row>
    <row r="28" spans="1:2" x14ac:dyDescent="0.2">
      <c r="A28" s="35" t="s">
        <v>19</v>
      </c>
      <c r="B28" s="73">
        <f>SUM(B29:B30)</f>
        <v>0</v>
      </c>
    </row>
    <row r="29" spans="1:2" x14ac:dyDescent="0.2">
      <c r="A29" s="31" t="s">
        <v>20</v>
      </c>
      <c r="B29" s="71">
        <v>0</v>
      </c>
    </row>
    <row r="30" spans="1:2" x14ac:dyDescent="0.2">
      <c r="A30" s="31" t="s">
        <v>21</v>
      </c>
      <c r="B30" s="71">
        <v>0</v>
      </c>
    </row>
    <row r="31" spans="1:2" x14ac:dyDescent="0.2">
      <c r="A31" s="33" t="s">
        <v>0</v>
      </c>
      <c r="B31" s="72"/>
    </row>
    <row r="32" spans="1:2" x14ac:dyDescent="0.2">
      <c r="A32" s="35" t="s">
        <v>22</v>
      </c>
      <c r="B32" s="74">
        <v>61.972163117533754</v>
      </c>
    </row>
    <row r="33" spans="1:2" x14ac:dyDescent="0.2">
      <c r="A33" s="33" t="s">
        <v>0</v>
      </c>
      <c r="B33" s="34"/>
    </row>
    <row r="34" spans="1:2" x14ac:dyDescent="0.2">
      <c r="A34" s="35" t="s">
        <v>23</v>
      </c>
      <c r="B34" s="34"/>
    </row>
    <row r="35" spans="1:2" s="2" customFormat="1" ht="24" x14ac:dyDescent="0.2">
      <c r="A35" s="42" t="s">
        <v>27</v>
      </c>
      <c r="B35" s="58">
        <v>9.5217338512217141E-4</v>
      </c>
    </row>
    <row r="36" spans="1:2" s="2" customFormat="1" x14ac:dyDescent="0.2">
      <c r="A36" s="41" t="s">
        <v>26</v>
      </c>
      <c r="B36" s="58">
        <v>2.4839801316348222E-3</v>
      </c>
    </row>
    <row r="37" spans="1:2" x14ac:dyDescent="0.2">
      <c r="A37" s="33"/>
      <c r="B37" s="36"/>
    </row>
    <row r="38" spans="1:2" x14ac:dyDescent="0.2">
      <c r="A38" s="37" t="s">
        <v>24</v>
      </c>
      <c r="B38" s="76">
        <v>30364.272239999998</v>
      </c>
    </row>
    <row r="39" spans="1:2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topLeftCell="A10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s="2" customFormat="1" ht="18" customHeight="1" x14ac:dyDescent="0.25">
      <c r="A1" s="94" t="s">
        <v>91</v>
      </c>
      <c r="B1" s="94"/>
      <c r="C1" s="6"/>
    </row>
    <row r="2" spans="1:3" s="21" customFormat="1" ht="18" customHeight="1" x14ac:dyDescent="0.2">
      <c r="A2" s="22" t="s">
        <v>50</v>
      </c>
      <c r="B2" s="23"/>
      <c r="C2" s="28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68">
        <f>SUM(B6:B7)</f>
        <v>606.04273905425998</v>
      </c>
    </row>
    <row r="6" spans="1:3" x14ac:dyDescent="0.2">
      <c r="A6" s="31" t="s">
        <v>3</v>
      </c>
      <c r="B6" s="69"/>
    </row>
    <row r="7" spans="1:3" x14ac:dyDescent="0.2">
      <c r="A7" s="31" t="s">
        <v>4</v>
      </c>
      <c r="B7" s="69">
        <v>606.04273905425998</v>
      </c>
    </row>
    <row r="8" spans="1:3" x14ac:dyDescent="0.2">
      <c r="A8" s="33" t="s">
        <v>0</v>
      </c>
      <c r="B8" s="70"/>
    </row>
    <row r="9" spans="1:3" x14ac:dyDescent="0.2">
      <c r="A9" s="35" t="s">
        <v>5</v>
      </c>
      <c r="B9" s="68">
        <f>SUM(B10:B11)</f>
        <v>70.453330000000008</v>
      </c>
    </row>
    <row r="10" spans="1:3" x14ac:dyDescent="0.2">
      <c r="A10" s="31" t="s">
        <v>6</v>
      </c>
      <c r="B10" s="71"/>
    </row>
    <row r="11" spans="1:3" x14ac:dyDescent="0.2">
      <c r="A11" s="31" t="s">
        <v>7</v>
      </c>
      <c r="B11" s="71">
        <v>70.453330000000008</v>
      </c>
    </row>
    <row r="12" spans="1:3" x14ac:dyDescent="0.2">
      <c r="A12" s="33" t="s">
        <v>0</v>
      </c>
      <c r="B12" s="70"/>
    </row>
    <row r="13" spans="1:3" x14ac:dyDescent="0.2">
      <c r="A13" s="35" t="s">
        <v>8</v>
      </c>
      <c r="B13" s="68">
        <f>SUM(B14:B16)</f>
        <v>0</v>
      </c>
    </row>
    <row r="14" spans="1:3" x14ac:dyDescent="0.2">
      <c r="A14" s="31" t="s">
        <v>9</v>
      </c>
      <c r="B14" s="71">
        <v>0</v>
      </c>
    </row>
    <row r="15" spans="1:3" x14ac:dyDescent="0.2">
      <c r="A15" s="31" t="s">
        <v>10</v>
      </c>
      <c r="B15" s="71"/>
    </row>
    <row r="16" spans="1:3" x14ac:dyDescent="0.2">
      <c r="A16" s="31" t="s">
        <v>11</v>
      </c>
      <c r="B16" s="71">
        <v>0</v>
      </c>
    </row>
    <row r="17" spans="1:3" x14ac:dyDescent="0.2">
      <c r="A17" s="33" t="s">
        <v>0</v>
      </c>
      <c r="B17" s="70"/>
    </row>
    <row r="18" spans="1:3" x14ac:dyDescent="0.2">
      <c r="A18" s="35" t="s">
        <v>12</v>
      </c>
      <c r="B18" s="68">
        <f>SUM(B19:B26)</f>
        <v>48.5456371374583</v>
      </c>
    </row>
    <row r="19" spans="1:3" x14ac:dyDescent="0.2">
      <c r="A19" s="31" t="s">
        <v>13</v>
      </c>
      <c r="B19" s="71">
        <v>0</v>
      </c>
    </row>
    <row r="20" spans="1:3" x14ac:dyDescent="0.2">
      <c r="A20" s="31" t="s">
        <v>14</v>
      </c>
      <c r="B20" s="71">
        <v>0</v>
      </c>
    </row>
    <row r="21" spans="1:3" x14ac:dyDescent="0.2">
      <c r="A21" s="31" t="s">
        <v>15</v>
      </c>
      <c r="B21" s="71"/>
    </row>
    <row r="22" spans="1:3" x14ac:dyDescent="0.2">
      <c r="A22" s="31" t="s">
        <v>16</v>
      </c>
      <c r="B22" s="71"/>
    </row>
    <row r="23" spans="1:3" x14ac:dyDescent="0.2">
      <c r="A23" s="31" t="s">
        <v>28</v>
      </c>
      <c r="B23" s="71">
        <v>0</v>
      </c>
      <c r="C23" s="7"/>
    </row>
    <row r="24" spans="1:3" x14ac:dyDescent="0.2">
      <c r="A24" s="31" t="s">
        <v>29</v>
      </c>
      <c r="B24" s="71">
        <v>6.1651323204230177</v>
      </c>
      <c r="C24" s="7"/>
    </row>
    <row r="25" spans="1:3" x14ac:dyDescent="0.2">
      <c r="A25" s="31" t="s">
        <v>17</v>
      </c>
      <c r="B25" s="71">
        <v>15.275183344520546</v>
      </c>
      <c r="C25" s="7"/>
    </row>
    <row r="26" spans="1:3" x14ac:dyDescent="0.2">
      <c r="A26" s="31" t="s">
        <v>18</v>
      </c>
      <c r="B26" s="71">
        <v>27.105321472514738</v>
      </c>
      <c r="C26" s="7"/>
    </row>
    <row r="27" spans="1:3" x14ac:dyDescent="0.2">
      <c r="A27" s="33" t="s">
        <v>0</v>
      </c>
      <c r="B27" s="72"/>
    </row>
    <row r="28" spans="1:3" x14ac:dyDescent="0.2">
      <c r="A28" s="35" t="s">
        <v>19</v>
      </c>
      <c r="B28" s="73">
        <f>SUM(B29:B30)</f>
        <v>0</v>
      </c>
    </row>
    <row r="29" spans="1:3" x14ac:dyDescent="0.2">
      <c r="A29" s="31" t="s">
        <v>20</v>
      </c>
      <c r="B29" s="71">
        <v>0</v>
      </c>
    </row>
    <row r="30" spans="1:3" x14ac:dyDescent="0.2">
      <c r="A30" s="31" t="s">
        <v>21</v>
      </c>
      <c r="B30" s="71">
        <v>0</v>
      </c>
    </row>
    <row r="31" spans="1:3" x14ac:dyDescent="0.2">
      <c r="A31" s="33" t="s">
        <v>0</v>
      </c>
      <c r="B31" s="72"/>
    </row>
    <row r="32" spans="1:3" x14ac:dyDescent="0.2">
      <c r="A32" s="35" t="s">
        <v>22</v>
      </c>
      <c r="B32" s="74">
        <v>725.04170619171828</v>
      </c>
    </row>
    <row r="33" spans="1:3" x14ac:dyDescent="0.2">
      <c r="A33" s="33" t="s">
        <v>0</v>
      </c>
      <c r="B33" s="34"/>
    </row>
    <row r="34" spans="1:3" x14ac:dyDescent="0.2">
      <c r="A34" s="35" t="s">
        <v>23</v>
      </c>
      <c r="B34" s="34"/>
    </row>
    <row r="35" spans="1:3" ht="24" x14ac:dyDescent="0.2">
      <c r="A35" s="42" t="s">
        <v>27</v>
      </c>
      <c r="B35" s="58">
        <v>2.6784268235770462E-5</v>
      </c>
    </row>
    <row r="36" spans="1:3" ht="15" x14ac:dyDescent="0.2">
      <c r="A36" s="41" t="s">
        <v>26</v>
      </c>
      <c r="B36" s="58">
        <v>4.3319583707517934E-4</v>
      </c>
      <c r="C36" s="13"/>
    </row>
    <row r="37" spans="1:3" x14ac:dyDescent="0.2">
      <c r="A37" s="33"/>
      <c r="B37" s="36"/>
    </row>
    <row r="38" spans="1:3" ht="15" x14ac:dyDescent="0.25">
      <c r="A38" s="37" t="s">
        <v>24</v>
      </c>
      <c r="B38" s="76">
        <v>1812468.3007999999</v>
      </c>
      <c r="C38" s="19"/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s="2" customFormat="1" ht="18" customHeight="1" x14ac:dyDescent="0.25">
      <c r="A1" s="94" t="s">
        <v>91</v>
      </c>
      <c r="B1" s="94"/>
      <c r="C1" s="8"/>
    </row>
    <row r="2" spans="1:3" s="21" customFormat="1" ht="18" customHeight="1" x14ac:dyDescent="0.2">
      <c r="A2" s="22" t="s">
        <v>51</v>
      </c>
      <c r="B2" s="23"/>
      <c r="C2" s="29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68">
        <f>SUM(B6:B7)</f>
        <v>178.02537139995002</v>
      </c>
    </row>
    <row r="6" spans="1:3" x14ac:dyDescent="0.2">
      <c r="A6" s="31" t="s">
        <v>3</v>
      </c>
      <c r="B6" s="69"/>
    </row>
    <row r="7" spans="1:3" x14ac:dyDescent="0.2">
      <c r="A7" s="31" t="s">
        <v>4</v>
      </c>
      <c r="B7" s="69">
        <v>178.02537139995002</v>
      </c>
    </row>
    <row r="8" spans="1:3" x14ac:dyDescent="0.2">
      <c r="A8" s="33" t="s">
        <v>0</v>
      </c>
      <c r="B8" s="70"/>
    </row>
    <row r="9" spans="1:3" x14ac:dyDescent="0.2">
      <c r="A9" s="35" t="s">
        <v>5</v>
      </c>
      <c r="B9" s="68">
        <f>SUM(B10:B11)</f>
        <v>15.911229999999998</v>
      </c>
    </row>
    <row r="10" spans="1:3" x14ac:dyDescent="0.2">
      <c r="A10" s="31" t="s">
        <v>6</v>
      </c>
      <c r="B10" s="71"/>
    </row>
    <row r="11" spans="1:3" x14ac:dyDescent="0.2">
      <c r="A11" s="31" t="s">
        <v>7</v>
      </c>
      <c r="B11" s="71">
        <v>15.911229999999998</v>
      </c>
    </row>
    <row r="12" spans="1:3" x14ac:dyDescent="0.2">
      <c r="A12" s="33" t="s">
        <v>0</v>
      </c>
      <c r="B12" s="70"/>
    </row>
    <row r="13" spans="1:3" x14ac:dyDescent="0.2">
      <c r="A13" s="35" t="s">
        <v>8</v>
      </c>
      <c r="B13" s="68">
        <f>SUM(B14:B16)</f>
        <v>0</v>
      </c>
    </row>
    <row r="14" spans="1:3" x14ac:dyDescent="0.2">
      <c r="A14" s="31" t="s">
        <v>9</v>
      </c>
      <c r="B14" s="71">
        <v>0</v>
      </c>
    </row>
    <row r="15" spans="1:3" x14ac:dyDescent="0.2">
      <c r="A15" s="31" t="s">
        <v>10</v>
      </c>
      <c r="B15" s="71"/>
    </row>
    <row r="16" spans="1:3" x14ac:dyDescent="0.2">
      <c r="A16" s="31" t="s">
        <v>11</v>
      </c>
      <c r="B16" s="71">
        <v>0</v>
      </c>
    </row>
    <row r="17" spans="1:3" x14ac:dyDescent="0.2">
      <c r="A17" s="33" t="s">
        <v>0</v>
      </c>
      <c r="B17" s="70"/>
    </row>
    <row r="18" spans="1:3" x14ac:dyDescent="0.2">
      <c r="A18" s="35" t="s">
        <v>12</v>
      </c>
      <c r="B18" s="68">
        <f>SUM(B19:B26)</f>
        <v>19.396700041212934</v>
      </c>
    </row>
    <row r="19" spans="1:3" x14ac:dyDescent="0.2">
      <c r="A19" s="31" t="s">
        <v>13</v>
      </c>
      <c r="B19" s="71">
        <v>0</v>
      </c>
    </row>
    <row r="20" spans="1:3" x14ac:dyDescent="0.2">
      <c r="A20" s="31" t="s">
        <v>14</v>
      </c>
      <c r="B20" s="71">
        <v>0</v>
      </c>
    </row>
    <row r="21" spans="1:3" x14ac:dyDescent="0.2">
      <c r="A21" s="31" t="s">
        <v>15</v>
      </c>
      <c r="B21" s="71"/>
    </row>
    <row r="22" spans="1:3" x14ac:dyDescent="0.2">
      <c r="A22" s="31" t="s">
        <v>16</v>
      </c>
      <c r="B22" s="71"/>
    </row>
    <row r="23" spans="1:3" x14ac:dyDescent="0.2">
      <c r="A23" s="31" t="s">
        <v>28</v>
      </c>
      <c r="B23" s="71">
        <v>0</v>
      </c>
      <c r="C23" s="7"/>
    </row>
    <row r="24" spans="1:3" x14ac:dyDescent="0.2">
      <c r="A24" s="31" t="s">
        <v>29</v>
      </c>
      <c r="B24" s="71">
        <v>4.1296932342641322</v>
      </c>
      <c r="C24" s="7"/>
    </row>
    <row r="25" spans="1:3" x14ac:dyDescent="0.2">
      <c r="A25" s="31" t="s">
        <v>17</v>
      </c>
      <c r="B25" s="71">
        <v>5.568351272671233</v>
      </c>
      <c r="C25" s="7"/>
    </row>
    <row r="26" spans="1:3" x14ac:dyDescent="0.2">
      <c r="A26" s="31" t="s">
        <v>18</v>
      </c>
      <c r="B26" s="71">
        <v>9.6986555342775702</v>
      </c>
      <c r="C26" s="7"/>
    </row>
    <row r="27" spans="1:3" x14ac:dyDescent="0.2">
      <c r="A27" s="33" t="s">
        <v>0</v>
      </c>
      <c r="B27" s="72"/>
    </row>
    <row r="28" spans="1:3" x14ac:dyDescent="0.2">
      <c r="A28" s="35" t="s">
        <v>19</v>
      </c>
      <c r="B28" s="73">
        <f>SUM(B29:B30)</f>
        <v>0</v>
      </c>
    </row>
    <row r="29" spans="1:3" x14ac:dyDescent="0.2">
      <c r="A29" s="31" t="s">
        <v>20</v>
      </c>
      <c r="B29" s="71">
        <v>0</v>
      </c>
    </row>
    <row r="30" spans="1:3" x14ac:dyDescent="0.2">
      <c r="A30" s="31" t="s">
        <v>21</v>
      </c>
      <c r="B30" s="71">
        <v>0</v>
      </c>
    </row>
    <row r="31" spans="1:3" x14ac:dyDescent="0.2">
      <c r="A31" s="33" t="s">
        <v>0</v>
      </c>
      <c r="B31" s="72"/>
    </row>
    <row r="32" spans="1:3" x14ac:dyDescent="0.2">
      <c r="A32" s="35" t="s">
        <v>22</v>
      </c>
      <c r="B32" s="74">
        <v>213.33330144116294</v>
      </c>
    </row>
    <row r="33" spans="1:3" x14ac:dyDescent="0.2">
      <c r="A33" s="33" t="s">
        <v>0</v>
      </c>
      <c r="B33" s="34"/>
    </row>
    <row r="34" spans="1:3" x14ac:dyDescent="0.2">
      <c r="A34" s="35" t="s">
        <v>23</v>
      </c>
      <c r="B34" s="34"/>
    </row>
    <row r="35" spans="1:3" ht="24" x14ac:dyDescent="0.2">
      <c r="A35" s="42" t="s">
        <v>27</v>
      </c>
      <c r="B35" s="58">
        <v>4.7980435716255812E-5</v>
      </c>
    </row>
    <row r="36" spans="1:3" ht="15" x14ac:dyDescent="0.2">
      <c r="A36" s="41" t="s">
        <v>26</v>
      </c>
      <c r="B36" s="58">
        <v>5.8511436542071742E-4</v>
      </c>
      <c r="C36" s="13"/>
    </row>
    <row r="37" spans="1:3" x14ac:dyDescent="0.2">
      <c r="A37" s="33"/>
      <c r="B37" s="36"/>
    </row>
    <row r="38" spans="1:3" ht="15" x14ac:dyDescent="0.25">
      <c r="A38" s="37" t="s">
        <v>24</v>
      </c>
      <c r="B38" s="76">
        <v>404262.69065</v>
      </c>
      <c r="C38" s="19"/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s="2" customFormat="1" ht="18" customHeight="1" x14ac:dyDescent="0.25">
      <c r="A1" s="94" t="s">
        <v>91</v>
      </c>
      <c r="B1" s="94"/>
      <c r="C1" s="6"/>
    </row>
    <row r="2" spans="1:3" s="21" customFormat="1" ht="18" customHeight="1" x14ac:dyDescent="0.2">
      <c r="A2" s="22" t="s">
        <v>52</v>
      </c>
      <c r="B2" s="23"/>
      <c r="C2" s="28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68">
        <f>SUM(B6:B7)</f>
        <v>39.776274769999993</v>
      </c>
    </row>
    <row r="6" spans="1:3" x14ac:dyDescent="0.2">
      <c r="A6" s="31" t="s">
        <v>3</v>
      </c>
      <c r="B6" s="69"/>
    </row>
    <row r="7" spans="1:3" x14ac:dyDescent="0.2">
      <c r="A7" s="31" t="s">
        <v>4</v>
      </c>
      <c r="B7" s="69">
        <v>39.776274769999993</v>
      </c>
    </row>
    <row r="8" spans="1:3" x14ac:dyDescent="0.2">
      <c r="A8" s="33" t="s">
        <v>0</v>
      </c>
      <c r="B8" s="70"/>
    </row>
    <row r="9" spans="1:3" x14ac:dyDescent="0.2">
      <c r="A9" s="35" t="s">
        <v>5</v>
      </c>
      <c r="B9" s="68">
        <f>SUM(B10:B11)</f>
        <v>7.7558800000000003</v>
      </c>
    </row>
    <row r="10" spans="1:3" x14ac:dyDescent="0.2">
      <c r="A10" s="31" t="s">
        <v>6</v>
      </c>
      <c r="B10" s="71"/>
    </row>
    <row r="11" spans="1:3" x14ac:dyDescent="0.2">
      <c r="A11" s="31" t="s">
        <v>7</v>
      </c>
      <c r="B11" s="71">
        <v>7.7558800000000003</v>
      </c>
    </row>
    <row r="12" spans="1:3" x14ac:dyDescent="0.2">
      <c r="A12" s="33" t="s">
        <v>0</v>
      </c>
      <c r="B12" s="70"/>
    </row>
    <row r="13" spans="1:3" x14ac:dyDescent="0.2">
      <c r="A13" s="35" t="s">
        <v>8</v>
      </c>
      <c r="B13" s="68">
        <f>SUM(B14:B16)</f>
        <v>0</v>
      </c>
    </row>
    <row r="14" spans="1:3" x14ac:dyDescent="0.2">
      <c r="A14" s="31" t="s">
        <v>9</v>
      </c>
      <c r="B14" s="71">
        <v>0</v>
      </c>
    </row>
    <row r="15" spans="1:3" x14ac:dyDescent="0.2">
      <c r="A15" s="31" t="s">
        <v>10</v>
      </c>
      <c r="B15" s="71"/>
    </row>
    <row r="16" spans="1:3" x14ac:dyDescent="0.2">
      <c r="A16" s="31" t="s">
        <v>11</v>
      </c>
      <c r="B16" s="71">
        <v>0</v>
      </c>
    </row>
    <row r="17" spans="1:3" x14ac:dyDescent="0.2">
      <c r="A17" s="33" t="s">
        <v>0</v>
      </c>
      <c r="B17" s="70"/>
    </row>
    <row r="18" spans="1:3" x14ac:dyDescent="0.2">
      <c r="A18" s="35" t="s">
        <v>12</v>
      </c>
      <c r="B18" s="68">
        <f>SUM(B19:B26)</f>
        <v>0</v>
      </c>
    </row>
    <row r="19" spans="1:3" x14ac:dyDescent="0.2">
      <c r="A19" s="31" t="s">
        <v>13</v>
      </c>
      <c r="B19" s="71">
        <v>0</v>
      </c>
    </row>
    <row r="20" spans="1:3" x14ac:dyDescent="0.2">
      <c r="A20" s="31" t="s">
        <v>14</v>
      </c>
      <c r="B20" s="71">
        <v>0</v>
      </c>
    </row>
    <row r="21" spans="1:3" x14ac:dyDescent="0.2">
      <c r="A21" s="31" t="s">
        <v>15</v>
      </c>
      <c r="B21" s="71"/>
    </row>
    <row r="22" spans="1:3" x14ac:dyDescent="0.2">
      <c r="A22" s="31" t="s">
        <v>16</v>
      </c>
      <c r="B22" s="71"/>
    </row>
    <row r="23" spans="1:3" x14ac:dyDescent="0.2">
      <c r="A23" s="31" t="s">
        <v>28</v>
      </c>
      <c r="B23" s="71">
        <v>0</v>
      </c>
      <c r="C23" s="7"/>
    </row>
    <row r="24" spans="1:3" x14ac:dyDescent="0.2">
      <c r="A24" s="31" t="s">
        <v>29</v>
      </c>
      <c r="B24" s="71">
        <v>0</v>
      </c>
      <c r="C24" s="7"/>
    </row>
    <row r="25" spans="1:3" x14ac:dyDescent="0.2">
      <c r="A25" s="31" t="s">
        <v>17</v>
      </c>
      <c r="B25" s="71">
        <v>0</v>
      </c>
      <c r="C25" s="7"/>
    </row>
    <row r="26" spans="1:3" x14ac:dyDescent="0.2">
      <c r="A26" s="31" t="s">
        <v>18</v>
      </c>
      <c r="B26" s="71">
        <v>0</v>
      </c>
      <c r="C26" s="7"/>
    </row>
    <row r="27" spans="1:3" x14ac:dyDescent="0.2">
      <c r="A27" s="33" t="s">
        <v>0</v>
      </c>
      <c r="B27" s="72"/>
    </row>
    <row r="28" spans="1:3" x14ac:dyDescent="0.2">
      <c r="A28" s="35" t="s">
        <v>19</v>
      </c>
      <c r="B28" s="73">
        <f>SUM(B29:B30)</f>
        <v>0</v>
      </c>
    </row>
    <row r="29" spans="1:3" x14ac:dyDescent="0.2">
      <c r="A29" s="31" t="s">
        <v>20</v>
      </c>
      <c r="B29" s="71">
        <v>0</v>
      </c>
    </row>
    <row r="30" spans="1:3" x14ac:dyDescent="0.2">
      <c r="A30" s="31" t="s">
        <v>21</v>
      </c>
      <c r="B30" s="71">
        <v>0</v>
      </c>
    </row>
    <row r="31" spans="1:3" x14ac:dyDescent="0.2">
      <c r="A31" s="33" t="s">
        <v>0</v>
      </c>
      <c r="B31" s="72"/>
    </row>
    <row r="32" spans="1:3" x14ac:dyDescent="0.2">
      <c r="A32" s="35" t="s">
        <v>22</v>
      </c>
      <c r="B32" s="74">
        <v>47.532154769999991</v>
      </c>
    </row>
    <row r="33" spans="1:3" x14ac:dyDescent="0.2">
      <c r="A33" s="33" t="s">
        <v>0</v>
      </c>
      <c r="B33" s="72"/>
    </row>
    <row r="34" spans="1:3" x14ac:dyDescent="0.2">
      <c r="A34" s="35" t="s">
        <v>23</v>
      </c>
      <c r="B34" s="34"/>
    </row>
    <row r="35" spans="1:3" ht="24" x14ac:dyDescent="0.2">
      <c r="A35" s="42" t="s">
        <v>27</v>
      </c>
      <c r="B35" s="58">
        <v>0</v>
      </c>
    </row>
    <row r="36" spans="1:3" ht="15" x14ac:dyDescent="0.2">
      <c r="A36" s="41" t="s">
        <v>26</v>
      </c>
      <c r="B36" s="58">
        <v>2.9268755222677882E-4</v>
      </c>
      <c r="C36" s="13"/>
    </row>
    <row r="37" spans="1:3" x14ac:dyDescent="0.2">
      <c r="A37" s="33"/>
      <c r="B37" s="36"/>
    </row>
    <row r="38" spans="1:3" ht="15" x14ac:dyDescent="0.25">
      <c r="A38" s="37" t="s">
        <v>24</v>
      </c>
      <c r="B38" s="76">
        <v>176711.25191999998</v>
      </c>
      <c r="C38" s="19"/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rightToLeft="1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</cols>
  <sheetData>
    <row r="1" spans="1:2" ht="15.75" x14ac:dyDescent="0.25">
      <c r="A1" s="94" t="s">
        <v>91</v>
      </c>
      <c r="B1" s="94"/>
    </row>
    <row r="2" spans="1:2" x14ac:dyDescent="0.2">
      <c r="A2" s="22" t="s">
        <v>94</v>
      </c>
      <c r="B2" s="23"/>
    </row>
    <row r="3" spans="1:2" x14ac:dyDescent="0.2">
      <c r="A3" s="31" t="s">
        <v>0</v>
      </c>
      <c r="B3" s="32" t="s">
        <v>1</v>
      </c>
    </row>
    <row r="4" spans="1:2" x14ac:dyDescent="0.2">
      <c r="A4" s="33" t="s">
        <v>0</v>
      </c>
      <c r="B4" s="34"/>
    </row>
    <row r="5" spans="1:2" x14ac:dyDescent="0.2">
      <c r="A5" s="35" t="s">
        <v>2</v>
      </c>
      <c r="B5" s="68">
        <f>SUM(B6:B7)</f>
        <v>63.154006919999965</v>
      </c>
    </row>
    <row r="6" spans="1:2" x14ac:dyDescent="0.2">
      <c r="A6" s="31" t="s">
        <v>3</v>
      </c>
      <c r="B6" s="69"/>
    </row>
    <row r="7" spans="1:2" x14ac:dyDescent="0.2">
      <c r="A7" s="31" t="s">
        <v>4</v>
      </c>
      <c r="B7" s="69">
        <v>63.154006919999965</v>
      </c>
    </row>
    <row r="8" spans="1:2" x14ac:dyDescent="0.2">
      <c r="A8" s="33" t="s">
        <v>0</v>
      </c>
      <c r="B8" s="70"/>
    </row>
    <row r="9" spans="1:2" x14ac:dyDescent="0.2">
      <c r="A9" s="35" t="s">
        <v>5</v>
      </c>
      <c r="B9" s="68">
        <f>SUM(B10:B11)</f>
        <v>0.43707999999999997</v>
      </c>
    </row>
    <row r="10" spans="1:2" x14ac:dyDescent="0.2">
      <c r="A10" s="31" t="s">
        <v>6</v>
      </c>
      <c r="B10" s="71"/>
    </row>
    <row r="11" spans="1:2" x14ac:dyDescent="0.2">
      <c r="A11" s="31" t="s">
        <v>7</v>
      </c>
      <c r="B11" s="71">
        <v>0.43707999999999997</v>
      </c>
    </row>
    <row r="12" spans="1:2" x14ac:dyDescent="0.2">
      <c r="A12" s="33" t="s">
        <v>0</v>
      </c>
      <c r="B12" s="70"/>
    </row>
    <row r="13" spans="1:2" x14ac:dyDescent="0.2">
      <c r="A13" s="35" t="s">
        <v>8</v>
      </c>
      <c r="B13" s="68">
        <f>SUM(B14:B16)</f>
        <v>0</v>
      </c>
    </row>
    <row r="14" spans="1:2" x14ac:dyDescent="0.2">
      <c r="A14" s="31" t="s">
        <v>9</v>
      </c>
      <c r="B14" s="71">
        <v>0</v>
      </c>
    </row>
    <row r="15" spans="1:2" x14ac:dyDescent="0.2">
      <c r="A15" s="31" t="s">
        <v>10</v>
      </c>
      <c r="B15" s="71">
        <v>0</v>
      </c>
    </row>
    <row r="16" spans="1:2" x14ac:dyDescent="0.2">
      <c r="A16" s="31" t="s">
        <v>11</v>
      </c>
      <c r="B16" s="71">
        <v>0</v>
      </c>
    </row>
    <row r="17" spans="1:2" x14ac:dyDescent="0.2">
      <c r="A17" s="33" t="s">
        <v>0</v>
      </c>
      <c r="B17" s="70"/>
    </row>
    <row r="18" spans="1:2" x14ac:dyDescent="0.2">
      <c r="A18" s="35" t="s">
        <v>12</v>
      </c>
      <c r="B18" s="68">
        <f>SUM(B19:B26)</f>
        <v>20.36023810477808</v>
      </c>
    </row>
    <row r="19" spans="1:2" x14ac:dyDescent="0.2">
      <c r="A19" s="31" t="s">
        <v>13</v>
      </c>
      <c r="B19" s="71">
        <v>0</v>
      </c>
    </row>
    <row r="20" spans="1:2" x14ac:dyDescent="0.2">
      <c r="A20" s="31" t="s">
        <v>14</v>
      </c>
      <c r="B20" s="71">
        <v>0</v>
      </c>
    </row>
    <row r="21" spans="1:2" x14ac:dyDescent="0.2">
      <c r="A21" s="31" t="s">
        <v>15</v>
      </c>
      <c r="B21" s="71"/>
    </row>
    <row r="22" spans="1:2" x14ac:dyDescent="0.2">
      <c r="A22" s="31" t="s">
        <v>16</v>
      </c>
      <c r="B22" s="71"/>
    </row>
    <row r="23" spans="1:2" x14ac:dyDescent="0.2">
      <c r="A23" s="31" t="s">
        <v>28</v>
      </c>
      <c r="B23" s="71">
        <v>7.8441551376890422</v>
      </c>
    </row>
    <row r="24" spans="1:2" x14ac:dyDescent="0.2">
      <c r="A24" s="31" t="s">
        <v>29</v>
      </c>
      <c r="B24" s="71">
        <v>12.516082967089037</v>
      </c>
    </row>
    <row r="25" spans="1:2" x14ac:dyDescent="0.2">
      <c r="A25" s="31" t="s">
        <v>17</v>
      </c>
      <c r="B25" s="71">
        <v>0</v>
      </c>
    </row>
    <row r="26" spans="1:2" x14ac:dyDescent="0.2">
      <c r="A26" s="31" t="s">
        <v>18</v>
      </c>
      <c r="B26" s="71">
        <v>0</v>
      </c>
    </row>
    <row r="27" spans="1:2" x14ac:dyDescent="0.2">
      <c r="A27" s="33" t="s">
        <v>0</v>
      </c>
      <c r="B27" s="72"/>
    </row>
    <row r="28" spans="1:2" x14ac:dyDescent="0.2">
      <c r="A28" s="35" t="s">
        <v>19</v>
      </c>
      <c r="B28" s="73">
        <f>SUM(B29:B30)</f>
        <v>0</v>
      </c>
    </row>
    <row r="29" spans="1:2" x14ac:dyDescent="0.2">
      <c r="A29" s="31" t="s">
        <v>20</v>
      </c>
      <c r="B29" s="71">
        <v>0</v>
      </c>
    </row>
    <row r="30" spans="1:2" x14ac:dyDescent="0.2">
      <c r="A30" s="31" t="s">
        <v>21</v>
      </c>
      <c r="B30" s="71">
        <v>0</v>
      </c>
    </row>
    <row r="31" spans="1:2" x14ac:dyDescent="0.2">
      <c r="A31" s="33" t="s">
        <v>0</v>
      </c>
      <c r="B31" s="72"/>
    </row>
    <row r="32" spans="1:2" x14ac:dyDescent="0.2">
      <c r="A32" s="35" t="s">
        <v>22</v>
      </c>
      <c r="B32" s="74">
        <v>83.951325024778043</v>
      </c>
    </row>
    <row r="33" spans="1:2" x14ac:dyDescent="0.2">
      <c r="A33" s="33" t="s">
        <v>0</v>
      </c>
      <c r="B33" s="72"/>
    </row>
    <row r="34" spans="1:2" x14ac:dyDescent="0.2">
      <c r="A34" s="35" t="s">
        <v>23</v>
      </c>
      <c r="B34" s="34"/>
    </row>
    <row r="35" spans="1:2" ht="24" x14ac:dyDescent="0.2">
      <c r="A35" s="42" t="s">
        <v>27</v>
      </c>
      <c r="B35" s="58">
        <v>1.4514932162696436E-4</v>
      </c>
    </row>
    <row r="36" spans="1:2" x14ac:dyDescent="0.2">
      <c r="A36" s="41" t="s">
        <v>26</v>
      </c>
      <c r="B36" s="58">
        <v>5.9849387882019301E-4</v>
      </c>
    </row>
    <row r="37" spans="1:2" x14ac:dyDescent="0.2">
      <c r="A37" s="33"/>
      <c r="B37" s="36"/>
    </row>
    <row r="38" spans="1:2" x14ac:dyDescent="0.2">
      <c r="A38" s="37" t="s">
        <v>24</v>
      </c>
      <c r="B38" s="76">
        <v>140270.98353999999</v>
      </c>
    </row>
    <row r="39" spans="1:2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rightToLeft="1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</cols>
  <sheetData>
    <row r="1" spans="1:2" ht="15.75" x14ac:dyDescent="0.25">
      <c r="A1" s="94" t="s">
        <v>91</v>
      </c>
      <c r="B1" s="94"/>
    </row>
    <row r="2" spans="1:2" x14ac:dyDescent="0.2">
      <c r="A2" s="22" t="s">
        <v>95</v>
      </c>
      <c r="B2" s="23"/>
    </row>
    <row r="3" spans="1:2" x14ac:dyDescent="0.2">
      <c r="A3" s="31" t="s">
        <v>0</v>
      </c>
      <c r="B3" s="32" t="s">
        <v>1</v>
      </c>
    </row>
    <row r="4" spans="1:2" x14ac:dyDescent="0.2">
      <c r="A4" s="33" t="s">
        <v>0</v>
      </c>
      <c r="B4" s="34"/>
    </row>
    <row r="5" spans="1:2" x14ac:dyDescent="0.2">
      <c r="A5" s="35" t="s">
        <v>2</v>
      </c>
      <c r="B5" s="68">
        <f>SUM(B6:B7)</f>
        <v>25.125125960000013</v>
      </c>
    </row>
    <row r="6" spans="1:2" x14ac:dyDescent="0.2">
      <c r="A6" s="31" t="s">
        <v>3</v>
      </c>
      <c r="B6" s="69"/>
    </row>
    <row r="7" spans="1:2" x14ac:dyDescent="0.2">
      <c r="A7" s="31" t="s">
        <v>4</v>
      </c>
      <c r="B7" s="69">
        <v>25.125125960000013</v>
      </c>
    </row>
    <row r="8" spans="1:2" x14ac:dyDescent="0.2">
      <c r="A8" s="33" t="s">
        <v>0</v>
      </c>
      <c r="B8" s="70"/>
    </row>
    <row r="9" spans="1:2" x14ac:dyDescent="0.2">
      <c r="A9" s="35" t="s">
        <v>5</v>
      </c>
      <c r="B9" s="68">
        <f>SUM(B10:B11)</f>
        <v>3.0693832700000008</v>
      </c>
    </row>
    <row r="10" spans="1:2" x14ac:dyDescent="0.2">
      <c r="A10" s="31" t="s">
        <v>6</v>
      </c>
      <c r="B10" s="71"/>
    </row>
    <row r="11" spans="1:2" x14ac:dyDescent="0.2">
      <c r="A11" s="31" t="s">
        <v>7</v>
      </c>
      <c r="B11" s="71">
        <v>3.0693832700000008</v>
      </c>
    </row>
    <row r="12" spans="1:2" x14ac:dyDescent="0.2">
      <c r="A12" s="33" t="s">
        <v>0</v>
      </c>
      <c r="B12" s="70"/>
    </row>
    <row r="13" spans="1:2" x14ac:dyDescent="0.2">
      <c r="A13" s="35" t="s">
        <v>8</v>
      </c>
      <c r="B13" s="68">
        <f>SUM(B14:B16)</f>
        <v>0</v>
      </c>
    </row>
    <row r="14" spans="1:2" x14ac:dyDescent="0.2">
      <c r="A14" s="31" t="s">
        <v>9</v>
      </c>
      <c r="B14" s="71">
        <v>0</v>
      </c>
    </row>
    <row r="15" spans="1:2" x14ac:dyDescent="0.2">
      <c r="A15" s="31" t="s">
        <v>10</v>
      </c>
      <c r="B15" s="71">
        <v>0</v>
      </c>
    </row>
    <row r="16" spans="1:2" x14ac:dyDescent="0.2">
      <c r="A16" s="31" t="s">
        <v>11</v>
      </c>
      <c r="B16" s="71">
        <v>0</v>
      </c>
    </row>
    <row r="17" spans="1:2" x14ac:dyDescent="0.2">
      <c r="A17" s="33" t="s">
        <v>0</v>
      </c>
      <c r="B17" s="70"/>
    </row>
    <row r="18" spans="1:2" x14ac:dyDescent="0.2">
      <c r="A18" s="35" t="s">
        <v>12</v>
      </c>
      <c r="B18" s="68">
        <f>SUM(B19:B26)</f>
        <v>15.018685480375293</v>
      </c>
    </row>
    <row r="19" spans="1:2" x14ac:dyDescent="0.2">
      <c r="A19" s="31" t="s">
        <v>13</v>
      </c>
      <c r="B19" s="71">
        <v>0</v>
      </c>
    </row>
    <row r="20" spans="1:2" x14ac:dyDescent="0.2">
      <c r="A20" s="31" t="s">
        <v>14</v>
      </c>
      <c r="B20" s="71">
        <v>0</v>
      </c>
    </row>
    <row r="21" spans="1:2" x14ac:dyDescent="0.2">
      <c r="A21" s="31" t="s">
        <v>15</v>
      </c>
      <c r="B21" s="71"/>
    </row>
    <row r="22" spans="1:2" x14ac:dyDescent="0.2">
      <c r="A22" s="31" t="s">
        <v>16</v>
      </c>
      <c r="B22" s="71"/>
    </row>
    <row r="23" spans="1:2" x14ac:dyDescent="0.2">
      <c r="A23" s="31" t="s">
        <v>28</v>
      </c>
      <c r="B23" s="71">
        <v>5.6539144030383532</v>
      </c>
    </row>
    <row r="24" spans="1:2" x14ac:dyDescent="0.2">
      <c r="A24" s="31" t="s">
        <v>29</v>
      </c>
      <c r="B24" s="71">
        <v>9.3647710773369397</v>
      </c>
    </row>
    <row r="25" spans="1:2" x14ac:dyDescent="0.2">
      <c r="A25" s="31" t="s">
        <v>17</v>
      </c>
      <c r="B25" s="71">
        <v>0</v>
      </c>
    </row>
    <row r="26" spans="1:2" x14ac:dyDescent="0.2">
      <c r="A26" s="31" t="s">
        <v>18</v>
      </c>
      <c r="B26" s="71">
        <v>0</v>
      </c>
    </row>
    <row r="27" spans="1:2" x14ac:dyDescent="0.2">
      <c r="A27" s="33" t="s">
        <v>0</v>
      </c>
      <c r="B27" s="72"/>
    </row>
    <row r="28" spans="1:2" x14ac:dyDescent="0.2">
      <c r="A28" s="35" t="s">
        <v>19</v>
      </c>
      <c r="B28" s="73">
        <f>SUM(B29:B30)</f>
        <v>0</v>
      </c>
    </row>
    <row r="29" spans="1:2" x14ac:dyDescent="0.2">
      <c r="A29" s="31" t="s">
        <v>20</v>
      </c>
      <c r="B29" s="71">
        <v>0</v>
      </c>
    </row>
    <row r="30" spans="1:2" x14ac:dyDescent="0.2">
      <c r="A30" s="31" t="s">
        <v>21</v>
      </c>
      <c r="B30" s="71">
        <v>0</v>
      </c>
    </row>
    <row r="31" spans="1:2" x14ac:dyDescent="0.2">
      <c r="A31" s="33" t="s">
        <v>0</v>
      </c>
      <c r="B31" s="72"/>
    </row>
    <row r="32" spans="1:2" x14ac:dyDescent="0.2">
      <c r="A32" s="35" t="s">
        <v>22</v>
      </c>
      <c r="B32" s="74">
        <v>43.213194710375305</v>
      </c>
    </row>
    <row r="33" spans="1:2" x14ac:dyDescent="0.2">
      <c r="A33" s="33" t="s">
        <v>0</v>
      </c>
      <c r="B33" s="72"/>
    </row>
    <row r="34" spans="1:2" x14ac:dyDescent="0.2">
      <c r="A34" s="35" t="s">
        <v>23</v>
      </c>
      <c r="B34" s="34"/>
    </row>
    <row r="35" spans="1:2" ht="24" x14ac:dyDescent="0.2">
      <c r="A35" s="42" t="s">
        <v>27</v>
      </c>
      <c r="B35" s="58">
        <v>3.7320359826637867E-4</v>
      </c>
    </row>
    <row r="36" spans="1:2" x14ac:dyDescent="0.2">
      <c r="A36" s="41" t="s">
        <v>26</v>
      </c>
      <c r="B36" s="58">
        <v>1.0738169981368243E-3</v>
      </c>
    </row>
    <row r="37" spans="1:2" x14ac:dyDescent="0.2">
      <c r="A37" s="33"/>
      <c r="B37" s="36"/>
    </row>
    <row r="38" spans="1:2" x14ac:dyDescent="0.2">
      <c r="A38" s="37" t="s">
        <v>24</v>
      </c>
      <c r="B38" s="76">
        <v>40242.606314999997</v>
      </c>
    </row>
    <row r="39" spans="1:2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rightToLeft="1" topLeftCell="A22" workbookViewId="0">
      <selection activeCell="A38" sqref="A38"/>
    </sheetView>
  </sheetViews>
  <sheetFormatPr defaultRowHeight="14.25" x14ac:dyDescent="0.2"/>
  <cols>
    <col min="1" max="1" width="61.25" style="1" customWidth="1"/>
    <col min="2" max="2" width="20" style="11" bestFit="1" customWidth="1"/>
  </cols>
  <sheetData>
    <row r="1" spans="1:2" ht="15.75" x14ac:dyDescent="0.25">
      <c r="A1" s="94" t="s">
        <v>91</v>
      </c>
      <c r="B1" s="94"/>
    </row>
    <row r="2" spans="1:2" x14ac:dyDescent="0.2">
      <c r="A2" s="22" t="s">
        <v>96</v>
      </c>
      <c r="B2" s="23"/>
    </row>
    <row r="3" spans="1:2" x14ac:dyDescent="0.2">
      <c r="A3" s="31" t="s">
        <v>0</v>
      </c>
      <c r="B3" s="32" t="s">
        <v>1</v>
      </c>
    </row>
    <row r="4" spans="1:2" x14ac:dyDescent="0.2">
      <c r="A4" s="33" t="s">
        <v>0</v>
      </c>
      <c r="B4" s="34"/>
    </row>
    <row r="5" spans="1:2" x14ac:dyDescent="0.2">
      <c r="A5" s="35" t="s">
        <v>2</v>
      </c>
      <c r="B5" s="68">
        <f>SUM(B6:B7)</f>
        <v>6.0517100000000017</v>
      </c>
    </row>
    <row r="6" spans="1:2" x14ac:dyDescent="0.2">
      <c r="A6" s="31" t="s">
        <v>3</v>
      </c>
      <c r="B6" s="69"/>
    </row>
    <row r="7" spans="1:2" x14ac:dyDescent="0.2">
      <c r="A7" s="31" t="s">
        <v>4</v>
      </c>
      <c r="B7" s="69">
        <v>6.0517100000000017</v>
      </c>
    </row>
    <row r="8" spans="1:2" x14ac:dyDescent="0.2">
      <c r="A8" s="33" t="s">
        <v>0</v>
      </c>
      <c r="B8" s="70"/>
    </row>
    <row r="9" spans="1:2" x14ac:dyDescent="0.2">
      <c r="A9" s="35" t="s">
        <v>5</v>
      </c>
      <c r="B9" s="68">
        <f>SUM(B10:B11)</f>
        <v>8.1110000000000002E-2</v>
      </c>
    </row>
    <row r="10" spans="1:2" x14ac:dyDescent="0.2">
      <c r="A10" s="31" t="s">
        <v>6</v>
      </c>
      <c r="B10" s="71"/>
    </row>
    <row r="11" spans="1:2" x14ac:dyDescent="0.2">
      <c r="A11" s="31" t="s">
        <v>7</v>
      </c>
      <c r="B11" s="71">
        <v>8.1110000000000002E-2</v>
      </c>
    </row>
    <row r="12" spans="1:2" x14ac:dyDescent="0.2">
      <c r="A12" s="33" t="s">
        <v>0</v>
      </c>
      <c r="B12" s="70"/>
    </row>
    <row r="13" spans="1:2" x14ac:dyDescent="0.2">
      <c r="A13" s="35" t="s">
        <v>8</v>
      </c>
      <c r="B13" s="68">
        <f>SUM(B14:B16)</f>
        <v>0</v>
      </c>
    </row>
    <row r="14" spans="1:2" x14ac:dyDescent="0.2">
      <c r="A14" s="31" t="s">
        <v>9</v>
      </c>
      <c r="B14" s="71">
        <v>0</v>
      </c>
    </row>
    <row r="15" spans="1:2" x14ac:dyDescent="0.2">
      <c r="A15" s="31" t="s">
        <v>10</v>
      </c>
      <c r="B15" s="71">
        <v>0</v>
      </c>
    </row>
    <row r="16" spans="1:2" x14ac:dyDescent="0.2">
      <c r="A16" s="31" t="s">
        <v>11</v>
      </c>
      <c r="B16" s="71">
        <v>0</v>
      </c>
    </row>
    <row r="17" spans="1:2" x14ac:dyDescent="0.2">
      <c r="A17" s="33" t="s">
        <v>0</v>
      </c>
      <c r="B17" s="70"/>
    </row>
    <row r="18" spans="1:2" x14ac:dyDescent="0.2">
      <c r="A18" s="35" t="s">
        <v>12</v>
      </c>
      <c r="B18" s="68">
        <f>SUM(B19:B26)</f>
        <v>6.1072619965753444E-2</v>
      </c>
    </row>
    <row r="19" spans="1:2" x14ac:dyDescent="0.2">
      <c r="A19" s="31" t="s">
        <v>13</v>
      </c>
      <c r="B19" s="71">
        <v>0</v>
      </c>
    </row>
    <row r="20" spans="1:2" x14ac:dyDescent="0.2">
      <c r="A20" s="31" t="s">
        <v>14</v>
      </c>
      <c r="B20" s="71">
        <v>0</v>
      </c>
    </row>
    <row r="21" spans="1:2" x14ac:dyDescent="0.2">
      <c r="A21" s="31" t="s">
        <v>15</v>
      </c>
      <c r="B21" s="71"/>
    </row>
    <row r="22" spans="1:2" x14ac:dyDescent="0.2">
      <c r="A22" s="31" t="s">
        <v>16</v>
      </c>
      <c r="B22" s="71"/>
    </row>
    <row r="23" spans="1:2" x14ac:dyDescent="0.2">
      <c r="A23" s="31" t="s">
        <v>28</v>
      </c>
      <c r="B23" s="71">
        <v>6.1072619965753444E-2</v>
      </c>
    </row>
    <row r="24" spans="1:2" x14ac:dyDescent="0.2">
      <c r="A24" s="31" t="s">
        <v>29</v>
      </c>
      <c r="B24" s="71">
        <v>0</v>
      </c>
    </row>
    <row r="25" spans="1:2" x14ac:dyDescent="0.2">
      <c r="A25" s="31" t="s">
        <v>17</v>
      </c>
      <c r="B25" s="71">
        <v>0</v>
      </c>
    </row>
    <row r="26" spans="1:2" x14ac:dyDescent="0.2">
      <c r="A26" s="31" t="s">
        <v>18</v>
      </c>
      <c r="B26" s="71">
        <v>0</v>
      </c>
    </row>
    <row r="27" spans="1:2" x14ac:dyDescent="0.2">
      <c r="A27" s="33" t="s">
        <v>0</v>
      </c>
      <c r="B27" s="72"/>
    </row>
    <row r="28" spans="1:2" x14ac:dyDescent="0.2">
      <c r="A28" s="35" t="s">
        <v>19</v>
      </c>
      <c r="B28" s="73">
        <f>SUM(B29:B30)</f>
        <v>0</v>
      </c>
    </row>
    <row r="29" spans="1:2" x14ac:dyDescent="0.2">
      <c r="A29" s="31" t="s">
        <v>20</v>
      </c>
      <c r="B29" s="71">
        <v>0</v>
      </c>
    </row>
    <row r="30" spans="1:2" x14ac:dyDescent="0.2">
      <c r="A30" s="31" t="s">
        <v>21</v>
      </c>
      <c r="B30" s="71">
        <v>0</v>
      </c>
    </row>
    <row r="31" spans="1:2" x14ac:dyDescent="0.2">
      <c r="A31" s="33" t="s">
        <v>0</v>
      </c>
      <c r="B31" s="72"/>
    </row>
    <row r="32" spans="1:2" x14ac:dyDescent="0.2">
      <c r="A32" s="35" t="s">
        <v>22</v>
      </c>
      <c r="B32" s="74">
        <v>6.1938926199657551</v>
      </c>
    </row>
    <row r="33" spans="1:2" x14ac:dyDescent="0.2">
      <c r="A33" s="33" t="s">
        <v>0</v>
      </c>
      <c r="B33" s="72"/>
    </row>
    <row r="34" spans="1:2" x14ac:dyDescent="0.2">
      <c r="A34" s="35" t="s">
        <v>23</v>
      </c>
      <c r="B34" s="34"/>
    </row>
    <row r="35" spans="1:2" ht="24" x14ac:dyDescent="0.2">
      <c r="A35" s="42" t="s">
        <v>27</v>
      </c>
      <c r="B35" s="58">
        <v>4.2961726095260029E-6</v>
      </c>
    </row>
    <row r="36" spans="1:2" x14ac:dyDescent="0.2">
      <c r="A36" s="41" t="s">
        <v>26</v>
      </c>
      <c r="B36" s="58">
        <v>4.3571131933039294E-4</v>
      </c>
    </row>
    <row r="37" spans="1:2" x14ac:dyDescent="0.2">
      <c r="A37" s="33"/>
      <c r="B37" s="36"/>
    </row>
    <row r="38" spans="1:2" x14ac:dyDescent="0.2">
      <c r="A38" s="37" t="s">
        <v>24</v>
      </c>
      <c r="B38" s="76">
        <v>14215.588040000001</v>
      </c>
    </row>
    <row r="39" spans="1:2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43"/>
  <sheetViews>
    <sheetView rightToLeft="1" topLeftCell="A13" workbookViewId="0">
      <selection activeCell="B19" sqref="B19"/>
    </sheetView>
  </sheetViews>
  <sheetFormatPr defaultRowHeight="14.25" x14ac:dyDescent="0.2"/>
  <cols>
    <col min="1" max="1" width="54.375" style="2" customWidth="1"/>
    <col min="2" max="2" width="13.5" style="55" customWidth="1"/>
  </cols>
  <sheetData>
    <row r="1" spans="1:2" s="26" customFormat="1" ht="16.5" customHeight="1" x14ac:dyDescent="0.25">
      <c r="A1" s="94" t="s">
        <v>92</v>
      </c>
      <c r="B1" s="94"/>
    </row>
    <row r="2" spans="1:2" s="24" customFormat="1" ht="20.25" customHeight="1" x14ac:dyDescent="0.2">
      <c r="A2" s="20" t="s">
        <v>25</v>
      </c>
      <c r="B2" s="51"/>
    </row>
    <row r="3" spans="1:2" x14ac:dyDescent="0.2">
      <c r="A3" s="31" t="s">
        <v>0</v>
      </c>
      <c r="B3" s="52" t="s">
        <v>1</v>
      </c>
    </row>
    <row r="4" spans="1:2" x14ac:dyDescent="0.2">
      <c r="A4" s="43" t="s">
        <v>0</v>
      </c>
      <c r="B4" s="49"/>
    </row>
    <row r="5" spans="1:2" x14ac:dyDescent="0.2">
      <c r="A5" s="35" t="s">
        <v>53</v>
      </c>
      <c r="B5" s="49"/>
    </row>
    <row r="6" spans="1:2" x14ac:dyDescent="0.2">
      <c r="A6" s="43" t="s">
        <v>54</v>
      </c>
      <c r="B6" s="49">
        <v>0</v>
      </c>
    </row>
    <row r="7" spans="1:2" x14ac:dyDescent="0.2">
      <c r="A7" s="43" t="s">
        <v>55</v>
      </c>
      <c r="B7" s="49"/>
    </row>
    <row r="8" spans="1:2" x14ac:dyDescent="0.2">
      <c r="A8" s="45" t="s">
        <v>56</v>
      </c>
      <c r="B8" s="64">
        <v>7634.7208382868721</v>
      </c>
    </row>
    <row r="9" spans="1:2" x14ac:dyDescent="0.2">
      <c r="A9" s="45" t="s">
        <v>119</v>
      </c>
      <c r="B9" s="64">
        <v>454.50824070424483</v>
      </c>
    </row>
    <row r="10" spans="1:2" x14ac:dyDescent="0.2">
      <c r="A10" s="45" t="s">
        <v>90</v>
      </c>
      <c r="B10" s="64">
        <v>1795.5045441278337</v>
      </c>
    </row>
    <row r="11" spans="1:2" x14ac:dyDescent="0.2">
      <c r="A11" s="43"/>
      <c r="B11" s="53"/>
    </row>
    <row r="12" spans="1:2" x14ac:dyDescent="0.2">
      <c r="A12" s="43" t="s">
        <v>58</v>
      </c>
      <c r="B12" s="49">
        <v>9884.7336231189511</v>
      </c>
    </row>
    <row r="13" spans="1:2" x14ac:dyDescent="0.2">
      <c r="A13" s="35" t="s">
        <v>0</v>
      </c>
      <c r="B13" s="49"/>
    </row>
    <row r="14" spans="1:2" x14ac:dyDescent="0.2">
      <c r="A14" s="43" t="s">
        <v>59</v>
      </c>
      <c r="B14" s="66"/>
    </row>
    <row r="15" spans="1:2" x14ac:dyDescent="0.2">
      <c r="A15" s="43" t="s">
        <v>54</v>
      </c>
      <c r="B15" s="49">
        <v>0</v>
      </c>
    </row>
    <row r="16" spans="1:2" x14ac:dyDescent="0.2">
      <c r="A16" s="45" t="s">
        <v>55</v>
      </c>
      <c r="B16" s="64"/>
    </row>
    <row r="17" spans="1:2" x14ac:dyDescent="0.2">
      <c r="A17" s="45" t="s">
        <v>56</v>
      </c>
      <c r="B17" s="64">
        <v>1209.14683128</v>
      </c>
    </row>
    <row r="18" spans="1:2" x14ac:dyDescent="0.2">
      <c r="A18" s="45" t="s">
        <v>60</v>
      </c>
      <c r="B18" s="64">
        <v>0.78292310799999998</v>
      </c>
    </row>
    <row r="19" spans="1:2" x14ac:dyDescent="0.2">
      <c r="A19" s="45" t="s">
        <v>57</v>
      </c>
      <c r="B19" s="64">
        <v>0.15612999999999999</v>
      </c>
    </row>
    <row r="20" spans="1:2" x14ac:dyDescent="0.2">
      <c r="A20" s="43" t="s">
        <v>61</v>
      </c>
      <c r="B20" s="49">
        <v>1210.0858843880001</v>
      </c>
    </row>
    <row r="21" spans="1:2" x14ac:dyDescent="0.2">
      <c r="A21" s="35" t="s">
        <v>0</v>
      </c>
      <c r="B21" s="49"/>
    </row>
    <row r="22" spans="1:2" x14ac:dyDescent="0.2">
      <c r="A22" s="35" t="s">
        <v>62</v>
      </c>
      <c r="B22" s="64"/>
    </row>
    <row r="23" spans="1:2" x14ac:dyDescent="0.2">
      <c r="A23" s="45" t="s">
        <v>120</v>
      </c>
      <c r="B23" s="64">
        <v>92.138000000000005</v>
      </c>
    </row>
    <row r="24" spans="1:2" x14ac:dyDescent="0.2">
      <c r="A24" s="45" t="s">
        <v>121</v>
      </c>
      <c r="B24" s="64">
        <v>44.46</v>
      </c>
    </row>
    <row r="25" spans="1:2" x14ac:dyDescent="0.2">
      <c r="A25" s="45" t="s">
        <v>122</v>
      </c>
      <c r="B25" s="64">
        <v>29.703499999999998</v>
      </c>
    </row>
    <row r="26" spans="1:2" x14ac:dyDescent="0.2">
      <c r="A26" s="67" t="s">
        <v>123</v>
      </c>
      <c r="B26" s="64">
        <v>21.06</v>
      </c>
    </row>
    <row r="27" spans="1:2" x14ac:dyDescent="0.2">
      <c r="A27" s="45" t="s">
        <v>124</v>
      </c>
      <c r="B27" s="64">
        <v>9.8390000000000004</v>
      </c>
    </row>
    <row r="28" spans="1:2" x14ac:dyDescent="0.2">
      <c r="A28" s="43"/>
      <c r="B28" s="53"/>
    </row>
    <row r="29" spans="1:2" x14ac:dyDescent="0.2">
      <c r="A29" s="43" t="s">
        <v>63</v>
      </c>
      <c r="B29" s="49">
        <v>197.20050000000001</v>
      </c>
    </row>
    <row r="30" spans="1:2" x14ac:dyDescent="0.2">
      <c r="A30" s="35" t="s">
        <v>0</v>
      </c>
      <c r="B30" s="49"/>
    </row>
    <row r="31" spans="1:2" x14ac:dyDescent="0.2">
      <c r="A31" s="35" t="s">
        <v>64</v>
      </c>
      <c r="B31" s="53"/>
    </row>
    <row r="32" spans="1:2" x14ac:dyDescent="0.2">
      <c r="A32" s="45" t="s">
        <v>65</v>
      </c>
      <c r="B32" s="53">
        <v>0</v>
      </c>
    </row>
    <row r="33" spans="1:2" x14ac:dyDescent="0.2">
      <c r="A33" s="45" t="s">
        <v>0</v>
      </c>
      <c r="B33" s="53"/>
    </row>
    <row r="34" spans="1:2" x14ac:dyDescent="0.2">
      <c r="A34" s="91" t="s">
        <v>66</v>
      </c>
      <c r="B34" s="53"/>
    </row>
    <row r="35" spans="1:2" x14ac:dyDescent="0.2">
      <c r="A35" s="31" t="s">
        <v>67</v>
      </c>
      <c r="B35" s="49">
        <v>0</v>
      </c>
    </row>
    <row r="36" spans="1:2" x14ac:dyDescent="0.2">
      <c r="A36" s="43" t="s">
        <v>0</v>
      </c>
      <c r="B36" s="48"/>
    </row>
    <row r="37" spans="1:2" x14ac:dyDescent="0.2">
      <c r="A37" s="43" t="s">
        <v>68</v>
      </c>
      <c r="B37" s="49"/>
    </row>
    <row r="38" spans="1:2" x14ac:dyDescent="0.2">
      <c r="A38" s="43" t="s">
        <v>69</v>
      </c>
      <c r="B38" s="54">
        <v>0</v>
      </c>
    </row>
    <row r="39" spans="1:2" x14ac:dyDescent="0.2">
      <c r="A39" s="43" t="s">
        <v>0</v>
      </c>
      <c r="B39" s="49"/>
    </row>
    <row r="40" spans="1:2" x14ac:dyDescent="0.2">
      <c r="A40" s="43" t="s">
        <v>70</v>
      </c>
      <c r="B40" s="49">
        <v>11292.020007506952</v>
      </c>
    </row>
    <row r="41" spans="1:2" x14ac:dyDescent="0.2">
      <c r="A41" s="43" t="s">
        <v>0</v>
      </c>
      <c r="B41" s="54"/>
    </row>
    <row r="42" spans="1:2" x14ac:dyDescent="0.2">
      <c r="A42" s="43" t="s">
        <v>24</v>
      </c>
      <c r="B42" s="49">
        <v>24761410.653783076</v>
      </c>
    </row>
    <row r="43" spans="1:2" x14ac:dyDescent="0.2">
      <c r="A43" s="43"/>
      <c r="B43" s="92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56"/>
  <sheetViews>
    <sheetView rightToLeft="1" workbookViewId="0">
      <selection activeCell="A46" sqref="A46"/>
    </sheetView>
  </sheetViews>
  <sheetFormatPr defaultRowHeight="14.25" x14ac:dyDescent="0.2"/>
  <cols>
    <col min="1" max="1" width="56.25" style="1" bestFit="1" customWidth="1"/>
    <col min="2" max="2" width="20" style="2" bestFit="1" customWidth="1"/>
  </cols>
  <sheetData>
    <row r="1" spans="1:2" s="26" customFormat="1" ht="18" customHeight="1" x14ac:dyDescent="0.25">
      <c r="A1" s="94" t="s">
        <v>93</v>
      </c>
      <c r="B1" s="94"/>
    </row>
    <row r="2" spans="1:2" s="24" customFormat="1" ht="20.25" customHeight="1" x14ac:dyDescent="0.2">
      <c r="A2" s="20" t="s">
        <v>25</v>
      </c>
      <c r="B2" s="25"/>
    </row>
    <row r="3" spans="1:2" x14ac:dyDescent="0.2">
      <c r="A3" s="31" t="s">
        <v>0</v>
      </c>
      <c r="B3" s="46" t="s">
        <v>1</v>
      </c>
    </row>
    <row r="4" spans="1:2" x14ac:dyDescent="0.2">
      <c r="A4" s="43" t="s">
        <v>0</v>
      </c>
      <c r="B4" s="44"/>
    </row>
    <row r="5" spans="1:2" x14ac:dyDescent="0.2">
      <c r="A5" s="35" t="s">
        <v>71</v>
      </c>
      <c r="B5" s="44"/>
    </row>
    <row r="6" spans="1:2" x14ac:dyDescent="0.2">
      <c r="A6" s="47" t="s">
        <v>97</v>
      </c>
      <c r="B6" s="64">
        <v>1490.3034630000002</v>
      </c>
    </row>
    <row r="7" spans="1:2" x14ac:dyDescent="0.2">
      <c r="A7" s="47" t="s">
        <v>98</v>
      </c>
      <c r="B7" s="64">
        <v>1472.33</v>
      </c>
    </row>
    <row r="8" spans="1:2" x14ac:dyDescent="0.2">
      <c r="A8" s="47" t="s">
        <v>57</v>
      </c>
      <c r="B8" s="64">
        <v>11328.7389061174</v>
      </c>
    </row>
    <row r="9" spans="1:2" x14ac:dyDescent="0.2">
      <c r="A9" s="43"/>
      <c r="B9" s="48"/>
    </row>
    <row r="10" spans="1:2" x14ac:dyDescent="0.2">
      <c r="A10" s="43" t="s">
        <v>72</v>
      </c>
      <c r="B10" s="44">
        <v>14291.3723691174</v>
      </c>
    </row>
    <row r="11" spans="1:2" x14ac:dyDescent="0.2">
      <c r="A11" s="35" t="s">
        <v>0</v>
      </c>
      <c r="B11" s="49"/>
    </row>
    <row r="12" spans="1:2" x14ac:dyDescent="0.2">
      <c r="A12" s="43" t="s">
        <v>73</v>
      </c>
      <c r="B12" s="50">
        <v>0</v>
      </c>
    </row>
    <row r="13" spans="1:2" x14ac:dyDescent="0.2">
      <c r="A13" s="43" t="s">
        <v>74</v>
      </c>
      <c r="B13" s="49"/>
    </row>
    <row r="14" spans="1:2" x14ac:dyDescent="0.2">
      <c r="A14" s="35" t="s">
        <v>0</v>
      </c>
      <c r="B14" s="49"/>
    </row>
    <row r="15" spans="1:2" x14ac:dyDescent="0.2">
      <c r="A15" s="43" t="s">
        <v>75</v>
      </c>
      <c r="B15" s="50">
        <v>0</v>
      </c>
    </row>
    <row r="16" spans="1:2" x14ac:dyDescent="0.2">
      <c r="A16" s="43" t="s">
        <v>76</v>
      </c>
      <c r="B16" s="49"/>
    </row>
    <row r="17" spans="1:2" x14ac:dyDescent="0.2">
      <c r="A17" s="35" t="s">
        <v>0</v>
      </c>
      <c r="B17" s="49"/>
    </row>
    <row r="18" spans="1:2" x14ac:dyDescent="0.2">
      <c r="A18" s="43" t="s">
        <v>77</v>
      </c>
      <c r="B18" s="49"/>
    </row>
    <row r="19" spans="1:2" x14ac:dyDescent="0.2">
      <c r="A19" s="90" t="s">
        <v>78</v>
      </c>
      <c r="B19" s="53">
        <v>49.950463666767241</v>
      </c>
    </row>
    <row r="20" spans="1:2" x14ac:dyDescent="0.2">
      <c r="A20" s="47" t="s">
        <v>81</v>
      </c>
      <c r="B20" s="64">
        <v>15.210187739726031</v>
      </c>
    </row>
    <row r="21" spans="1:2" x14ac:dyDescent="0.2">
      <c r="A21" s="47" t="s">
        <v>99</v>
      </c>
      <c r="B21" s="64">
        <v>13.896730171287787</v>
      </c>
    </row>
    <row r="22" spans="1:2" s="2" customFormat="1" x14ac:dyDescent="0.2">
      <c r="A22" s="47" t="s">
        <v>88</v>
      </c>
      <c r="B22" s="64">
        <v>11.923856043424657</v>
      </c>
    </row>
    <row r="23" spans="1:2" x14ac:dyDescent="0.2">
      <c r="A23" s="47" t="s">
        <v>100</v>
      </c>
      <c r="B23" s="64">
        <v>7.5380397534246573</v>
      </c>
    </row>
    <row r="24" spans="1:2" x14ac:dyDescent="0.2">
      <c r="A24" s="47" t="s">
        <v>101</v>
      </c>
      <c r="B24" s="64">
        <v>1.3816499589041098</v>
      </c>
    </row>
    <row r="25" spans="1:2" x14ac:dyDescent="0.2">
      <c r="A25" s="47"/>
      <c r="B25" s="64"/>
    </row>
    <row r="26" spans="1:2" x14ac:dyDescent="0.2">
      <c r="A26" s="90" t="s">
        <v>79</v>
      </c>
      <c r="B26" s="53">
        <v>1745.6643527058136</v>
      </c>
    </row>
    <row r="27" spans="1:2" x14ac:dyDescent="0.2">
      <c r="A27" s="47" t="s">
        <v>102</v>
      </c>
      <c r="B27" s="64">
        <v>360.3428929919765</v>
      </c>
    </row>
    <row r="28" spans="1:2" s="2" customFormat="1" x14ac:dyDescent="0.2">
      <c r="A28" s="47" t="s">
        <v>103</v>
      </c>
      <c r="B28" s="64">
        <v>334.9502517349689</v>
      </c>
    </row>
    <row r="29" spans="1:2" x14ac:dyDescent="0.2">
      <c r="A29" s="47" t="s">
        <v>104</v>
      </c>
      <c r="B29" s="64">
        <v>248.49233350742671</v>
      </c>
    </row>
    <row r="30" spans="1:2" x14ac:dyDescent="0.2">
      <c r="A30" s="47" t="s">
        <v>105</v>
      </c>
      <c r="B30" s="64">
        <v>221.69023733925576</v>
      </c>
    </row>
    <row r="31" spans="1:2" x14ac:dyDescent="0.2">
      <c r="A31" s="47" t="s">
        <v>106</v>
      </c>
      <c r="B31" s="64">
        <v>205.50097341211892</v>
      </c>
    </row>
    <row r="32" spans="1:2" x14ac:dyDescent="0.2">
      <c r="A32" s="47" t="s">
        <v>83</v>
      </c>
      <c r="B32" s="64">
        <v>374.68766372006667</v>
      </c>
    </row>
    <row r="33" spans="1:2" x14ac:dyDescent="0.2">
      <c r="A33" s="47"/>
      <c r="B33" s="64"/>
    </row>
    <row r="34" spans="1:2" x14ac:dyDescent="0.2">
      <c r="A34" s="90" t="s">
        <v>80</v>
      </c>
      <c r="B34" s="53">
        <v>1795.6148163725809</v>
      </c>
    </row>
    <row r="35" spans="1:2" x14ac:dyDescent="0.2">
      <c r="A35" s="47" t="s">
        <v>0</v>
      </c>
      <c r="B35" s="64"/>
    </row>
    <row r="36" spans="1:2" x14ac:dyDescent="0.2">
      <c r="A36" s="47" t="s">
        <v>107</v>
      </c>
      <c r="B36" s="64"/>
    </row>
    <row r="37" spans="1:2" x14ac:dyDescent="0.2">
      <c r="A37" s="90" t="s">
        <v>108</v>
      </c>
      <c r="B37" s="53">
        <v>507.060770390561</v>
      </c>
    </row>
    <row r="38" spans="1:2" x14ac:dyDescent="0.2">
      <c r="A38" s="47" t="s">
        <v>109</v>
      </c>
      <c r="B38" s="64">
        <v>149.89191065879044</v>
      </c>
    </row>
    <row r="39" spans="1:2" s="2" customFormat="1" x14ac:dyDescent="0.2">
      <c r="A39" s="47" t="s">
        <v>87</v>
      </c>
      <c r="B39" s="64">
        <v>137.78239090445206</v>
      </c>
    </row>
    <row r="40" spans="1:2" x14ac:dyDescent="0.2">
      <c r="A40" s="47" t="s">
        <v>82</v>
      </c>
      <c r="B40" s="64">
        <v>93.063061872386498</v>
      </c>
    </row>
    <row r="41" spans="1:2" x14ac:dyDescent="0.2">
      <c r="A41" s="47" t="s">
        <v>110</v>
      </c>
      <c r="B41" s="64">
        <v>47.816364801079452</v>
      </c>
    </row>
    <row r="42" spans="1:2" x14ac:dyDescent="0.2">
      <c r="A42" s="47" t="s">
        <v>101</v>
      </c>
      <c r="B42" s="64">
        <v>35.03469258124931</v>
      </c>
    </row>
    <row r="43" spans="1:2" x14ac:dyDescent="0.2">
      <c r="A43" s="47" t="s">
        <v>111</v>
      </c>
      <c r="B43" s="64">
        <v>27.679092822493157</v>
      </c>
    </row>
    <row r="44" spans="1:2" x14ac:dyDescent="0.2">
      <c r="A44" s="47" t="s">
        <v>89</v>
      </c>
      <c r="B44" s="64">
        <v>15.79325675011015</v>
      </c>
    </row>
    <row r="45" spans="1:2" x14ac:dyDescent="0.2">
      <c r="A45" s="47"/>
      <c r="B45" s="64"/>
    </row>
    <row r="46" spans="1:2" x14ac:dyDescent="0.2">
      <c r="A46" s="90" t="s">
        <v>112</v>
      </c>
      <c r="B46" s="53">
        <v>3951.6027590510512</v>
      </c>
    </row>
    <row r="47" spans="1:2" x14ac:dyDescent="0.2">
      <c r="A47" s="47" t="s">
        <v>113</v>
      </c>
      <c r="B47" s="64">
        <v>654.95588503470344</v>
      </c>
    </row>
    <row r="48" spans="1:2" x14ac:dyDescent="0.2">
      <c r="A48" s="47" t="s">
        <v>114</v>
      </c>
      <c r="B48" s="64">
        <v>626.21803728004409</v>
      </c>
    </row>
    <row r="49" spans="1:2" x14ac:dyDescent="0.2">
      <c r="A49" s="47" t="s">
        <v>115</v>
      </c>
      <c r="B49" s="64">
        <v>514.30644038995013</v>
      </c>
    </row>
    <row r="50" spans="1:2" x14ac:dyDescent="0.2">
      <c r="A50" s="47" t="s">
        <v>116</v>
      </c>
      <c r="B50" s="64">
        <v>455.69965332553397</v>
      </c>
    </row>
    <row r="51" spans="1:2" x14ac:dyDescent="0.2">
      <c r="A51" s="47" t="s">
        <v>117</v>
      </c>
      <c r="B51" s="64">
        <v>1700.4227430208191</v>
      </c>
    </row>
    <row r="52" spans="1:2" x14ac:dyDescent="0.2">
      <c r="A52" s="43"/>
      <c r="B52" s="44"/>
    </row>
    <row r="53" spans="1:2" x14ac:dyDescent="0.2">
      <c r="A53" s="43" t="s">
        <v>118</v>
      </c>
      <c r="B53" s="65">
        <v>4458.6635294416119</v>
      </c>
    </row>
    <row r="54" spans="1:2" x14ac:dyDescent="0.2">
      <c r="A54" s="43" t="s">
        <v>0</v>
      </c>
      <c r="B54" s="44"/>
    </row>
    <row r="55" spans="1:2" x14ac:dyDescent="0.2">
      <c r="A55" s="90" t="s">
        <v>84</v>
      </c>
      <c r="B55" s="53">
        <v>20545.650714931595</v>
      </c>
    </row>
    <row r="56" spans="1:2" x14ac:dyDescent="0.2">
      <c r="A56" s="90" t="s">
        <v>24</v>
      </c>
      <c r="B56" s="53">
        <v>24761410.653783076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rightToLeft="1" workbookViewId="0">
      <selection activeCell="B39" sqref="B39"/>
    </sheetView>
  </sheetViews>
  <sheetFormatPr defaultRowHeight="14.25" x14ac:dyDescent="0.2"/>
  <cols>
    <col min="1" max="1" width="61.25" style="1" customWidth="1"/>
    <col min="2" max="2" width="20" style="12" bestFit="1" customWidth="1"/>
  </cols>
  <sheetData>
    <row r="1" spans="1:2" s="2" customFormat="1" ht="18" customHeight="1" x14ac:dyDescent="0.25">
      <c r="A1" s="94" t="s">
        <v>91</v>
      </c>
      <c r="B1" s="94"/>
    </row>
    <row r="2" spans="1:2" s="21" customFormat="1" ht="19.5" customHeight="1" x14ac:dyDescent="0.2">
      <c r="A2" s="22" t="s">
        <v>31</v>
      </c>
      <c r="B2" s="23"/>
    </row>
    <row r="3" spans="1:2" x14ac:dyDescent="0.2">
      <c r="A3" s="31" t="s">
        <v>0</v>
      </c>
      <c r="B3" s="32" t="s">
        <v>1</v>
      </c>
    </row>
    <row r="4" spans="1:2" x14ac:dyDescent="0.2">
      <c r="A4" s="33" t="s">
        <v>0</v>
      </c>
      <c r="B4" s="34"/>
    </row>
    <row r="5" spans="1:2" x14ac:dyDescent="0.2">
      <c r="A5" s="35" t="s">
        <v>2</v>
      </c>
      <c r="B5" s="68">
        <f>SUM(B6:B7)</f>
        <v>1021.9272453649133</v>
      </c>
    </row>
    <row r="6" spans="1:2" x14ac:dyDescent="0.2">
      <c r="A6" s="31" t="s">
        <v>3</v>
      </c>
      <c r="B6" s="69"/>
    </row>
    <row r="7" spans="1:2" x14ac:dyDescent="0.2">
      <c r="A7" s="31" t="s">
        <v>4</v>
      </c>
      <c r="B7" s="69">
        <v>1021.9272453649133</v>
      </c>
    </row>
    <row r="8" spans="1:2" x14ac:dyDescent="0.2">
      <c r="A8" s="33" t="s">
        <v>0</v>
      </c>
      <c r="B8" s="70"/>
    </row>
    <row r="9" spans="1:2" x14ac:dyDescent="0.2">
      <c r="A9" s="35" t="s">
        <v>5</v>
      </c>
      <c r="B9" s="68">
        <f>SUM(B10:B11)</f>
        <v>98.189496452000014</v>
      </c>
    </row>
    <row r="10" spans="1:2" x14ac:dyDescent="0.2">
      <c r="A10" s="31" t="s">
        <v>6</v>
      </c>
      <c r="B10" s="71"/>
    </row>
    <row r="11" spans="1:2" x14ac:dyDescent="0.2">
      <c r="A11" s="31" t="s">
        <v>7</v>
      </c>
      <c r="B11" s="71">
        <v>98.189496452000014</v>
      </c>
    </row>
    <row r="12" spans="1:2" x14ac:dyDescent="0.2">
      <c r="A12" s="33" t="s">
        <v>0</v>
      </c>
      <c r="B12" s="70"/>
    </row>
    <row r="13" spans="1:2" x14ac:dyDescent="0.2">
      <c r="A13" s="35" t="s">
        <v>8</v>
      </c>
      <c r="B13" s="68">
        <f>SUM(B14:B16)</f>
        <v>46.282687199999998</v>
      </c>
    </row>
    <row r="14" spans="1:2" x14ac:dyDescent="0.2">
      <c r="A14" s="31" t="s">
        <v>9</v>
      </c>
      <c r="B14" s="71">
        <v>46.282687199999998</v>
      </c>
    </row>
    <row r="15" spans="1:2" x14ac:dyDescent="0.2">
      <c r="A15" s="31" t="s">
        <v>10</v>
      </c>
      <c r="B15" s="71"/>
    </row>
    <row r="16" spans="1:2" x14ac:dyDescent="0.2">
      <c r="A16" s="31" t="s">
        <v>11</v>
      </c>
      <c r="B16" s="71">
        <v>0</v>
      </c>
    </row>
    <row r="17" spans="1:2" x14ac:dyDescent="0.2">
      <c r="A17" s="33" t="s">
        <v>0</v>
      </c>
      <c r="B17" s="70"/>
    </row>
    <row r="18" spans="1:2" x14ac:dyDescent="0.2">
      <c r="A18" s="35" t="s">
        <v>12</v>
      </c>
      <c r="B18" s="68">
        <f>SUM(B19:B26)</f>
        <v>4694.225108137497</v>
      </c>
    </row>
    <row r="19" spans="1:2" x14ac:dyDescent="0.2">
      <c r="A19" s="31" t="s">
        <v>13</v>
      </c>
      <c r="B19" s="71">
        <v>2833.389875160975</v>
      </c>
    </row>
    <row r="20" spans="1:2" x14ac:dyDescent="0.2">
      <c r="A20" s="31" t="s">
        <v>14</v>
      </c>
      <c r="B20" s="71">
        <v>1381.4671994466146</v>
      </c>
    </row>
    <row r="21" spans="1:2" x14ac:dyDescent="0.2">
      <c r="A21" s="31" t="s">
        <v>15</v>
      </c>
      <c r="B21" s="71"/>
    </row>
    <row r="22" spans="1:2" x14ac:dyDescent="0.2">
      <c r="A22" s="31" t="s">
        <v>16</v>
      </c>
      <c r="B22" s="71"/>
    </row>
    <row r="23" spans="1:2" x14ac:dyDescent="0.2">
      <c r="A23" s="31" t="s">
        <v>28</v>
      </c>
      <c r="B23" s="71">
        <v>15.832682646547951</v>
      </c>
    </row>
    <row r="24" spans="1:2" x14ac:dyDescent="0.2">
      <c r="A24" s="31" t="s">
        <v>29</v>
      </c>
      <c r="B24" s="71">
        <v>326.60569137076607</v>
      </c>
    </row>
    <row r="25" spans="1:2" x14ac:dyDescent="0.2">
      <c r="A25" s="31" t="s">
        <v>17</v>
      </c>
      <c r="B25" s="71">
        <v>5.5601631403813991</v>
      </c>
    </row>
    <row r="26" spans="1:2" x14ac:dyDescent="0.2">
      <c r="A26" s="31" t="s">
        <v>18</v>
      </c>
      <c r="B26" s="71">
        <v>131.36949637221178</v>
      </c>
    </row>
    <row r="27" spans="1:2" x14ac:dyDescent="0.2">
      <c r="A27" s="33" t="s">
        <v>0</v>
      </c>
      <c r="B27" s="72"/>
    </row>
    <row r="28" spans="1:2" x14ac:dyDescent="0.2">
      <c r="A28" s="35" t="s">
        <v>19</v>
      </c>
      <c r="B28" s="73">
        <f>SUM(B29:B30)</f>
        <v>0</v>
      </c>
    </row>
    <row r="29" spans="1:2" x14ac:dyDescent="0.2">
      <c r="A29" s="31" t="s">
        <v>20</v>
      </c>
      <c r="B29" s="71">
        <v>0</v>
      </c>
    </row>
    <row r="30" spans="1:2" x14ac:dyDescent="0.2">
      <c r="A30" s="31" t="s">
        <v>21</v>
      </c>
      <c r="B30" s="71">
        <v>0</v>
      </c>
    </row>
    <row r="31" spans="1:2" x14ac:dyDescent="0.2">
      <c r="A31" s="33" t="s">
        <v>0</v>
      </c>
      <c r="B31" s="72"/>
    </row>
    <row r="32" spans="1:2" x14ac:dyDescent="0.2">
      <c r="A32" s="35" t="s">
        <v>22</v>
      </c>
      <c r="B32" s="74">
        <v>5860.6245371544101</v>
      </c>
    </row>
    <row r="33" spans="1:2" x14ac:dyDescent="0.2">
      <c r="A33" s="33" t="s">
        <v>0</v>
      </c>
      <c r="B33" s="72"/>
    </row>
    <row r="34" spans="1:2" x14ac:dyDescent="0.2">
      <c r="A34" s="35" t="s">
        <v>23</v>
      </c>
      <c r="B34" s="72"/>
    </row>
    <row r="35" spans="1:2" ht="24" x14ac:dyDescent="0.2">
      <c r="A35" s="42" t="s">
        <v>27</v>
      </c>
      <c r="B35" s="63">
        <v>2.4478297608082548E-3</v>
      </c>
    </row>
    <row r="36" spans="1:2" x14ac:dyDescent="0.2">
      <c r="A36" s="41" t="s">
        <v>26</v>
      </c>
      <c r="B36" s="58">
        <v>3.2585439036613706E-3</v>
      </c>
    </row>
    <row r="37" spans="1:2" x14ac:dyDescent="0.2">
      <c r="A37" s="33"/>
      <c r="B37" s="75"/>
    </row>
    <row r="38" spans="1:2" x14ac:dyDescent="0.2">
      <c r="A38" s="37" t="s">
        <v>24</v>
      </c>
      <c r="B38" s="76">
        <v>1936616.6190300002</v>
      </c>
    </row>
    <row r="39" spans="1:2" x14ac:dyDescent="0.2">
      <c r="A39" s="33" t="s">
        <v>0</v>
      </c>
      <c r="B39" s="77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2" bestFit="1" customWidth="1"/>
    <col min="3" max="3" width="9" style="4"/>
  </cols>
  <sheetData>
    <row r="1" spans="1:3" s="2" customFormat="1" ht="18" customHeight="1" x14ac:dyDescent="0.25">
      <c r="A1" s="94" t="s">
        <v>91</v>
      </c>
      <c r="B1" s="94"/>
      <c r="C1" s="3"/>
    </row>
    <row r="2" spans="1:3" s="21" customFormat="1" ht="18" customHeight="1" x14ac:dyDescent="0.2">
      <c r="A2" s="22" t="s">
        <v>32</v>
      </c>
      <c r="B2" s="23"/>
      <c r="C2" s="27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68">
        <f>SUM(B6:B7)</f>
        <v>2231.7556915653663</v>
      </c>
    </row>
    <row r="6" spans="1:3" x14ac:dyDescent="0.2">
      <c r="A6" s="31" t="s">
        <v>3</v>
      </c>
      <c r="B6" s="69"/>
    </row>
    <row r="7" spans="1:3" x14ac:dyDescent="0.2">
      <c r="A7" s="31" t="s">
        <v>4</v>
      </c>
      <c r="B7" s="69">
        <v>2231.7556915653663</v>
      </c>
    </row>
    <row r="8" spans="1:3" x14ac:dyDescent="0.2">
      <c r="A8" s="33" t="s">
        <v>0</v>
      </c>
      <c r="B8" s="70"/>
    </row>
    <row r="9" spans="1:3" x14ac:dyDescent="0.2">
      <c r="A9" s="35" t="s">
        <v>5</v>
      </c>
      <c r="B9" s="68">
        <f>SUM(B10:B11)</f>
        <v>218.59536347899996</v>
      </c>
    </row>
    <row r="10" spans="1:3" x14ac:dyDescent="0.2">
      <c r="A10" s="31" t="s">
        <v>6</v>
      </c>
      <c r="B10" s="71"/>
    </row>
    <row r="11" spans="1:3" x14ac:dyDescent="0.2">
      <c r="A11" s="31" t="s">
        <v>7</v>
      </c>
      <c r="B11" s="71">
        <v>218.59536347899996</v>
      </c>
    </row>
    <row r="12" spans="1:3" x14ac:dyDescent="0.2">
      <c r="A12" s="33" t="s">
        <v>0</v>
      </c>
      <c r="B12" s="70"/>
    </row>
    <row r="13" spans="1:3" x14ac:dyDescent="0.2">
      <c r="A13" s="35" t="s">
        <v>8</v>
      </c>
      <c r="B13" s="68">
        <f>SUM(B14:B16)</f>
        <v>111.88320639999999</v>
      </c>
    </row>
    <row r="14" spans="1:3" x14ac:dyDescent="0.2">
      <c r="A14" s="31" t="s">
        <v>9</v>
      </c>
      <c r="B14" s="71">
        <v>111.88320639999999</v>
      </c>
    </row>
    <row r="15" spans="1:3" x14ac:dyDescent="0.2">
      <c r="A15" s="31" t="s">
        <v>10</v>
      </c>
      <c r="B15" s="71"/>
    </row>
    <row r="16" spans="1:3" x14ac:dyDescent="0.2">
      <c r="A16" s="31" t="s">
        <v>11</v>
      </c>
      <c r="B16" s="71">
        <v>0</v>
      </c>
    </row>
    <row r="17" spans="1:3" x14ac:dyDescent="0.2">
      <c r="A17" s="33" t="s">
        <v>0</v>
      </c>
      <c r="B17" s="70"/>
    </row>
    <row r="18" spans="1:3" x14ac:dyDescent="0.2">
      <c r="A18" s="35" t="s">
        <v>12</v>
      </c>
      <c r="B18" s="68">
        <f>SUM(B19:B26)</f>
        <v>9342.1155438299975</v>
      </c>
    </row>
    <row r="19" spans="1:3" x14ac:dyDescent="0.2">
      <c r="A19" s="31" t="s">
        <v>13</v>
      </c>
      <c r="B19" s="71">
        <v>5022.058356319294</v>
      </c>
    </row>
    <row r="20" spans="1:3" x14ac:dyDescent="0.2">
      <c r="A20" s="31" t="s">
        <v>14</v>
      </c>
      <c r="B20" s="71">
        <v>2906.1875147280134</v>
      </c>
    </row>
    <row r="21" spans="1:3" x14ac:dyDescent="0.2">
      <c r="A21" s="31" t="s">
        <v>15</v>
      </c>
      <c r="B21" s="71"/>
    </row>
    <row r="22" spans="1:3" x14ac:dyDescent="0.2">
      <c r="A22" s="31" t="s">
        <v>16</v>
      </c>
      <c r="B22" s="71"/>
    </row>
    <row r="23" spans="1:3" x14ac:dyDescent="0.2">
      <c r="A23" s="31" t="s">
        <v>28</v>
      </c>
      <c r="B23" s="71">
        <v>47.03550239299453</v>
      </c>
      <c r="C23" s="5"/>
    </row>
    <row r="24" spans="1:3" x14ac:dyDescent="0.2">
      <c r="A24" s="31" t="s">
        <v>29</v>
      </c>
      <c r="B24" s="71">
        <v>1203.5906867111687</v>
      </c>
      <c r="C24" s="5"/>
    </row>
    <row r="25" spans="1:3" x14ac:dyDescent="0.2">
      <c r="A25" s="31" t="s">
        <v>17</v>
      </c>
      <c r="B25" s="71">
        <v>6.3730618253280298</v>
      </c>
      <c r="C25" s="5"/>
    </row>
    <row r="26" spans="1:3" x14ac:dyDescent="0.2">
      <c r="A26" s="31" t="s">
        <v>18</v>
      </c>
      <c r="B26" s="71">
        <v>156.87042185319879</v>
      </c>
      <c r="C26" s="5"/>
    </row>
    <row r="27" spans="1:3" x14ac:dyDescent="0.2">
      <c r="A27" s="33" t="s">
        <v>0</v>
      </c>
      <c r="B27" s="72"/>
    </row>
    <row r="28" spans="1:3" x14ac:dyDescent="0.2">
      <c r="A28" s="35" t="s">
        <v>19</v>
      </c>
      <c r="B28" s="73">
        <f>SUM(B29:B30)</f>
        <v>0</v>
      </c>
    </row>
    <row r="29" spans="1:3" x14ac:dyDescent="0.2">
      <c r="A29" s="31" t="s">
        <v>20</v>
      </c>
      <c r="B29" s="71">
        <v>0</v>
      </c>
    </row>
    <row r="30" spans="1:3" x14ac:dyDescent="0.2">
      <c r="A30" s="31" t="s">
        <v>21</v>
      </c>
      <c r="B30" s="71">
        <v>0</v>
      </c>
    </row>
    <row r="31" spans="1:3" x14ac:dyDescent="0.2">
      <c r="A31" s="33" t="s">
        <v>0</v>
      </c>
      <c r="B31" s="72"/>
    </row>
    <row r="32" spans="1:3" x14ac:dyDescent="0.2">
      <c r="A32" s="35" t="s">
        <v>22</v>
      </c>
      <c r="B32" s="74">
        <v>11904.349805274363</v>
      </c>
    </row>
    <row r="33" spans="1:3" x14ac:dyDescent="0.2">
      <c r="A33" s="33" t="s">
        <v>0</v>
      </c>
      <c r="B33" s="72"/>
    </row>
    <row r="34" spans="1:3" x14ac:dyDescent="0.2">
      <c r="A34" s="35" t="s">
        <v>23</v>
      </c>
      <c r="B34" s="72"/>
    </row>
    <row r="35" spans="1:3" ht="24" x14ac:dyDescent="0.2">
      <c r="A35" s="42" t="s">
        <v>27</v>
      </c>
      <c r="B35" s="63">
        <v>2.0209336944882936E-3</v>
      </c>
    </row>
    <row r="36" spans="1:3" ht="15" x14ac:dyDescent="0.2">
      <c r="A36" s="41" t="s">
        <v>26</v>
      </c>
      <c r="B36" s="58">
        <v>2.6244785832991403E-3</v>
      </c>
      <c r="C36" s="13"/>
    </row>
    <row r="37" spans="1:3" x14ac:dyDescent="0.2">
      <c r="A37" s="33"/>
      <c r="B37" s="75"/>
    </row>
    <row r="38" spans="1:3" x14ac:dyDescent="0.2">
      <c r="A38" s="37" t="s">
        <v>24</v>
      </c>
      <c r="B38" s="76">
        <v>4678035.096358655</v>
      </c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topLeftCell="A10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s="2" customFormat="1" ht="18" customHeight="1" x14ac:dyDescent="0.25">
      <c r="A1" s="94" t="s">
        <v>91</v>
      </c>
      <c r="B1" s="94"/>
      <c r="C1" s="6"/>
    </row>
    <row r="2" spans="1:3" s="21" customFormat="1" ht="18" customHeight="1" x14ac:dyDescent="0.2">
      <c r="A2" s="22" t="s">
        <v>33</v>
      </c>
      <c r="B2" s="23"/>
      <c r="C2" s="28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68">
        <f>SUM(B6:B7)</f>
        <v>172.83646570234509</v>
      </c>
    </row>
    <row r="6" spans="1:3" x14ac:dyDescent="0.2">
      <c r="A6" s="31" t="s">
        <v>3</v>
      </c>
      <c r="B6" s="69"/>
    </row>
    <row r="7" spans="1:3" x14ac:dyDescent="0.2">
      <c r="A7" s="31" t="s">
        <v>4</v>
      </c>
      <c r="B7" s="69">
        <v>172.83646570234509</v>
      </c>
    </row>
    <row r="8" spans="1:3" x14ac:dyDescent="0.2">
      <c r="A8" s="33" t="s">
        <v>0</v>
      </c>
      <c r="B8" s="70"/>
    </row>
    <row r="9" spans="1:3" x14ac:dyDescent="0.2">
      <c r="A9" s="35" t="s">
        <v>5</v>
      </c>
      <c r="B9" s="68">
        <f>SUM(B10:B11)</f>
        <v>26.106711278999995</v>
      </c>
    </row>
    <row r="10" spans="1:3" x14ac:dyDescent="0.2">
      <c r="A10" s="31" t="s">
        <v>6</v>
      </c>
      <c r="B10" s="71"/>
    </row>
    <row r="11" spans="1:3" x14ac:dyDescent="0.2">
      <c r="A11" s="31" t="s">
        <v>7</v>
      </c>
      <c r="B11" s="71">
        <v>26.106711278999995</v>
      </c>
    </row>
    <row r="12" spans="1:3" x14ac:dyDescent="0.2">
      <c r="A12" s="33" t="s">
        <v>0</v>
      </c>
      <c r="B12" s="70"/>
    </row>
    <row r="13" spans="1:3" x14ac:dyDescent="0.2">
      <c r="A13" s="35" t="s">
        <v>8</v>
      </c>
      <c r="B13" s="68">
        <f>SUM(B14:B16)</f>
        <v>10.881682999999999</v>
      </c>
    </row>
    <row r="14" spans="1:3" x14ac:dyDescent="0.2">
      <c r="A14" s="31" t="s">
        <v>9</v>
      </c>
      <c r="B14" s="71">
        <v>10.881682999999999</v>
      </c>
    </row>
    <row r="15" spans="1:3" x14ac:dyDescent="0.2">
      <c r="A15" s="31" t="s">
        <v>10</v>
      </c>
      <c r="B15" s="71"/>
    </row>
    <row r="16" spans="1:3" x14ac:dyDescent="0.2">
      <c r="A16" s="31" t="s">
        <v>11</v>
      </c>
      <c r="B16" s="71">
        <v>0</v>
      </c>
    </row>
    <row r="17" spans="1:3" x14ac:dyDescent="0.2">
      <c r="A17" s="33" t="s">
        <v>0</v>
      </c>
      <c r="B17" s="70"/>
    </row>
    <row r="18" spans="1:3" x14ac:dyDescent="0.2">
      <c r="A18" s="35" t="s">
        <v>12</v>
      </c>
      <c r="B18" s="68">
        <f>SUM(B19:B26)</f>
        <v>251.18403489940462</v>
      </c>
    </row>
    <row r="19" spans="1:3" x14ac:dyDescent="0.2">
      <c r="A19" s="31" t="s">
        <v>13</v>
      </c>
      <c r="B19" s="71">
        <v>104.45891408138583</v>
      </c>
    </row>
    <row r="20" spans="1:3" x14ac:dyDescent="0.2">
      <c r="A20" s="31" t="s">
        <v>14</v>
      </c>
      <c r="B20" s="71">
        <v>138.72066416744156</v>
      </c>
    </row>
    <row r="21" spans="1:3" x14ac:dyDescent="0.2">
      <c r="A21" s="31" t="s">
        <v>15</v>
      </c>
      <c r="B21" s="71"/>
    </row>
    <row r="22" spans="1:3" x14ac:dyDescent="0.2">
      <c r="A22" s="31" t="s">
        <v>16</v>
      </c>
      <c r="B22" s="71"/>
    </row>
    <row r="23" spans="1:3" x14ac:dyDescent="0.2">
      <c r="A23" s="31" t="s">
        <v>28</v>
      </c>
      <c r="B23" s="71">
        <v>0</v>
      </c>
      <c r="C23" s="10"/>
    </row>
    <row r="24" spans="1:3" x14ac:dyDescent="0.2">
      <c r="A24" s="31" t="s">
        <v>29</v>
      </c>
      <c r="B24" s="71">
        <v>6.1963834137273919</v>
      </c>
      <c r="C24" s="10"/>
    </row>
    <row r="25" spans="1:3" x14ac:dyDescent="0.2">
      <c r="A25" s="31" t="s">
        <v>17</v>
      </c>
      <c r="B25" s="71">
        <v>0.23806306330463001</v>
      </c>
      <c r="C25" s="10"/>
    </row>
    <row r="26" spans="1:3" x14ac:dyDescent="0.2">
      <c r="A26" s="31" t="s">
        <v>18</v>
      </c>
      <c r="B26" s="71">
        <v>1.570010173545205</v>
      </c>
      <c r="C26" s="10"/>
    </row>
    <row r="27" spans="1:3" x14ac:dyDescent="0.2">
      <c r="A27" s="33" t="s">
        <v>0</v>
      </c>
      <c r="B27" s="72"/>
    </row>
    <row r="28" spans="1:3" x14ac:dyDescent="0.2">
      <c r="A28" s="35" t="s">
        <v>19</v>
      </c>
      <c r="B28" s="73">
        <f>SUM(B29:B30)</f>
        <v>0</v>
      </c>
    </row>
    <row r="29" spans="1:3" x14ac:dyDescent="0.2">
      <c r="A29" s="31" t="s">
        <v>20</v>
      </c>
      <c r="B29" s="71">
        <v>0</v>
      </c>
    </row>
    <row r="30" spans="1:3" x14ac:dyDescent="0.2">
      <c r="A30" s="31" t="s">
        <v>21</v>
      </c>
      <c r="B30" s="71">
        <v>0</v>
      </c>
    </row>
    <row r="31" spans="1:3" x14ac:dyDescent="0.2">
      <c r="A31" s="33" t="s">
        <v>0</v>
      </c>
      <c r="B31" s="72"/>
    </row>
    <row r="32" spans="1:3" x14ac:dyDescent="0.2">
      <c r="A32" s="35" t="s">
        <v>22</v>
      </c>
      <c r="B32" s="74">
        <v>461.00889488074972</v>
      </c>
    </row>
    <row r="33" spans="1:3" x14ac:dyDescent="0.2">
      <c r="A33" s="33" t="s">
        <v>0</v>
      </c>
      <c r="B33" s="72"/>
    </row>
    <row r="34" spans="1:3" x14ac:dyDescent="0.2">
      <c r="A34" s="35" t="s">
        <v>23</v>
      </c>
      <c r="B34" s="72"/>
    </row>
    <row r="35" spans="1:3" ht="24" x14ac:dyDescent="0.2">
      <c r="A35" s="42" t="s">
        <v>27</v>
      </c>
      <c r="B35" s="58">
        <v>5.9189901806721169E-4</v>
      </c>
    </row>
    <row r="36" spans="1:3" ht="15" x14ac:dyDescent="0.2">
      <c r="A36" s="41" t="s">
        <v>26</v>
      </c>
      <c r="B36" s="58">
        <v>9.5610702623123028E-4</v>
      </c>
      <c r="C36" s="13"/>
    </row>
    <row r="37" spans="1:3" x14ac:dyDescent="0.2">
      <c r="A37" s="33"/>
      <c r="B37" s="75"/>
    </row>
    <row r="38" spans="1:3" x14ac:dyDescent="0.2">
      <c r="A38" s="37" t="s">
        <v>24</v>
      </c>
      <c r="B38" s="76">
        <v>442754.10145999998</v>
      </c>
    </row>
    <row r="39" spans="1:3" x14ac:dyDescent="0.2">
      <c r="A39" s="33" t="s">
        <v>0</v>
      </c>
      <c r="B39" s="77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topLeftCell="A10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s="2" customFormat="1" ht="18" customHeight="1" x14ac:dyDescent="0.25">
      <c r="A1" s="94" t="s">
        <v>91</v>
      </c>
      <c r="B1" s="94"/>
      <c r="C1" s="3"/>
    </row>
    <row r="2" spans="1:3" s="21" customFormat="1" ht="18" customHeight="1" x14ac:dyDescent="0.2">
      <c r="A2" s="22" t="s">
        <v>34</v>
      </c>
      <c r="B2" s="23"/>
      <c r="C2" s="27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68">
        <f>SUM(B6:B7)</f>
        <v>409.10184621229564</v>
      </c>
    </row>
    <row r="6" spans="1:3" x14ac:dyDescent="0.2">
      <c r="A6" s="31" t="s">
        <v>3</v>
      </c>
      <c r="B6" s="69"/>
    </row>
    <row r="7" spans="1:3" x14ac:dyDescent="0.2">
      <c r="A7" s="31" t="s">
        <v>4</v>
      </c>
      <c r="B7" s="69">
        <v>409.10184621229564</v>
      </c>
    </row>
    <row r="8" spans="1:3" x14ac:dyDescent="0.2">
      <c r="A8" s="33" t="s">
        <v>0</v>
      </c>
      <c r="B8" s="70"/>
    </row>
    <row r="9" spans="1:3" x14ac:dyDescent="0.2">
      <c r="A9" s="35" t="s">
        <v>5</v>
      </c>
      <c r="B9" s="68">
        <f>SUM(B10:B11)</f>
        <v>20.401444657999999</v>
      </c>
    </row>
    <row r="10" spans="1:3" x14ac:dyDescent="0.2">
      <c r="A10" s="31" t="s">
        <v>6</v>
      </c>
      <c r="B10" s="71"/>
    </row>
    <row r="11" spans="1:3" x14ac:dyDescent="0.2">
      <c r="A11" s="31" t="s">
        <v>7</v>
      </c>
      <c r="B11" s="71">
        <v>20.401444657999999</v>
      </c>
    </row>
    <row r="12" spans="1:3" x14ac:dyDescent="0.2">
      <c r="A12" s="33" t="s">
        <v>0</v>
      </c>
      <c r="B12" s="70"/>
    </row>
    <row r="13" spans="1:3" x14ac:dyDescent="0.2">
      <c r="A13" s="35" t="s">
        <v>8</v>
      </c>
      <c r="B13" s="68">
        <f>SUM(B14:B16)</f>
        <v>8.1428580000000004</v>
      </c>
    </row>
    <row r="14" spans="1:3" x14ac:dyDescent="0.2">
      <c r="A14" s="31" t="s">
        <v>9</v>
      </c>
      <c r="B14" s="71">
        <v>8.1428580000000004</v>
      </c>
    </row>
    <row r="15" spans="1:3" x14ac:dyDescent="0.2">
      <c r="A15" s="31" t="s">
        <v>10</v>
      </c>
      <c r="B15" s="71"/>
    </row>
    <row r="16" spans="1:3" x14ac:dyDescent="0.2">
      <c r="A16" s="31" t="s">
        <v>11</v>
      </c>
      <c r="B16" s="71">
        <v>0</v>
      </c>
    </row>
    <row r="17" spans="1:3" x14ac:dyDescent="0.2">
      <c r="A17" s="33" t="s">
        <v>0</v>
      </c>
      <c r="B17" s="70"/>
    </row>
    <row r="18" spans="1:3" x14ac:dyDescent="0.2">
      <c r="A18" s="35" t="s">
        <v>12</v>
      </c>
      <c r="B18" s="68">
        <f>SUM(B19:B26)</f>
        <v>529.78830926403703</v>
      </c>
    </row>
    <row r="19" spans="1:3" x14ac:dyDescent="0.2">
      <c r="A19" s="31" t="s">
        <v>13</v>
      </c>
      <c r="B19" s="71">
        <v>180.25233400000002</v>
      </c>
    </row>
    <row r="20" spans="1:3" x14ac:dyDescent="0.2">
      <c r="A20" s="31" t="s">
        <v>14</v>
      </c>
      <c r="B20" s="71">
        <v>138.07060604315026</v>
      </c>
    </row>
    <row r="21" spans="1:3" x14ac:dyDescent="0.2">
      <c r="A21" s="31" t="s">
        <v>15</v>
      </c>
      <c r="B21" s="71"/>
    </row>
    <row r="22" spans="1:3" x14ac:dyDescent="0.2">
      <c r="A22" s="31" t="s">
        <v>16</v>
      </c>
      <c r="B22" s="71"/>
    </row>
    <row r="23" spans="1:3" x14ac:dyDescent="0.2">
      <c r="A23" s="31" t="s">
        <v>28</v>
      </c>
      <c r="B23" s="71">
        <v>40.045418748443296</v>
      </c>
      <c r="C23" s="10"/>
    </row>
    <row r="24" spans="1:3" x14ac:dyDescent="0.2">
      <c r="A24" s="31" t="s">
        <v>29</v>
      </c>
      <c r="B24" s="71">
        <v>161.19390269928067</v>
      </c>
      <c r="C24" s="10"/>
    </row>
    <row r="25" spans="1:3" x14ac:dyDescent="0.2">
      <c r="A25" s="31" t="s">
        <v>17</v>
      </c>
      <c r="B25" s="71">
        <v>0.32382909785747949</v>
      </c>
      <c r="C25" s="10"/>
    </row>
    <row r="26" spans="1:3" x14ac:dyDescent="0.2">
      <c r="A26" s="31" t="s">
        <v>18</v>
      </c>
      <c r="B26" s="71">
        <v>9.9022186753052353</v>
      </c>
      <c r="C26" s="10"/>
    </row>
    <row r="27" spans="1:3" x14ac:dyDescent="0.2">
      <c r="A27" s="33" t="s">
        <v>0</v>
      </c>
      <c r="B27" s="72"/>
    </row>
    <row r="28" spans="1:3" x14ac:dyDescent="0.2">
      <c r="A28" s="35" t="s">
        <v>19</v>
      </c>
      <c r="B28" s="73">
        <f>SUM(B29:B30)</f>
        <v>0</v>
      </c>
    </row>
    <row r="29" spans="1:3" x14ac:dyDescent="0.2">
      <c r="A29" s="31" t="s">
        <v>20</v>
      </c>
      <c r="B29" s="71">
        <v>0</v>
      </c>
    </row>
    <row r="30" spans="1:3" x14ac:dyDescent="0.2">
      <c r="A30" s="31" t="s">
        <v>21</v>
      </c>
      <c r="B30" s="71">
        <v>0</v>
      </c>
    </row>
    <row r="31" spans="1:3" x14ac:dyDescent="0.2">
      <c r="A31" s="33" t="s">
        <v>0</v>
      </c>
      <c r="B31" s="72"/>
    </row>
    <row r="32" spans="1:3" x14ac:dyDescent="0.2">
      <c r="A32" s="35" t="s">
        <v>22</v>
      </c>
      <c r="B32" s="74">
        <v>967.43445813433266</v>
      </c>
    </row>
    <row r="33" spans="1:3" x14ac:dyDescent="0.2">
      <c r="A33" s="33" t="s">
        <v>0</v>
      </c>
      <c r="B33" s="72"/>
    </row>
    <row r="34" spans="1:3" x14ac:dyDescent="0.2">
      <c r="A34" s="35" t="s">
        <v>23</v>
      </c>
      <c r="B34" s="72"/>
    </row>
    <row r="35" spans="1:3" ht="24" x14ac:dyDescent="0.2">
      <c r="A35" s="42" t="s">
        <v>27</v>
      </c>
      <c r="B35" s="58">
        <v>1.3443287430866728E-3</v>
      </c>
    </row>
    <row r="36" spans="1:3" ht="15" x14ac:dyDescent="0.2">
      <c r="A36" s="41" t="s">
        <v>26</v>
      </c>
      <c r="B36" s="58">
        <v>2.7324412622367613E-3</v>
      </c>
      <c r="C36" s="13"/>
    </row>
    <row r="37" spans="1:3" x14ac:dyDescent="0.2">
      <c r="A37" s="33"/>
      <c r="B37" s="75"/>
    </row>
    <row r="38" spans="1:3" x14ac:dyDescent="0.2">
      <c r="A38" s="37" t="s">
        <v>24</v>
      </c>
      <c r="B38" s="76">
        <v>400148.52768</v>
      </c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rightToLeft="1" topLeftCell="A10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</cols>
  <sheetData>
    <row r="1" spans="1:2" s="2" customFormat="1" ht="18" customHeight="1" x14ac:dyDescent="0.25">
      <c r="A1" s="94" t="s">
        <v>91</v>
      </c>
      <c r="B1" s="94"/>
    </row>
    <row r="2" spans="1:2" s="21" customFormat="1" ht="18" customHeight="1" x14ac:dyDescent="0.2">
      <c r="A2" s="22" t="s">
        <v>35</v>
      </c>
      <c r="B2" s="23"/>
    </row>
    <row r="3" spans="1:2" x14ac:dyDescent="0.2">
      <c r="A3" s="31" t="s">
        <v>0</v>
      </c>
      <c r="B3" s="32" t="s">
        <v>1</v>
      </c>
    </row>
    <row r="4" spans="1:2" x14ac:dyDescent="0.2">
      <c r="A4" s="33" t="s">
        <v>0</v>
      </c>
      <c r="B4" s="34"/>
    </row>
    <row r="5" spans="1:2" x14ac:dyDescent="0.2">
      <c r="A5" s="35" t="s">
        <v>2</v>
      </c>
      <c r="B5" s="68">
        <f>SUM(B6:B7)</f>
        <v>89.660084005555277</v>
      </c>
    </row>
    <row r="6" spans="1:2" x14ac:dyDescent="0.2">
      <c r="A6" s="31" t="s">
        <v>3</v>
      </c>
      <c r="B6" s="69"/>
    </row>
    <row r="7" spans="1:2" x14ac:dyDescent="0.2">
      <c r="A7" s="31" t="s">
        <v>4</v>
      </c>
      <c r="B7" s="69">
        <v>89.660084005555277</v>
      </c>
    </row>
    <row r="8" spans="1:2" x14ac:dyDescent="0.2">
      <c r="A8" s="33" t="s">
        <v>0</v>
      </c>
      <c r="B8" s="70"/>
    </row>
    <row r="9" spans="1:2" x14ac:dyDescent="0.2">
      <c r="A9" s="35" t="s">
        <v>5</v>
      </c>
      <c r="B9" s="68">
        <f>SUM(B10:B11)</f>
        <v>13.51145</v>
      </c>
    </row>
    <row r="10" spans="1:2" x14ac:dyDescent="0.2">
      <c r="A10" s="31" t="s">
        <v>6</v>
      </c>
      <c r="B10" s="71"/>
    </row>
    <row r="11" spans="1:2" x14ac:dyDescent="0.2">
      <c r="A11" s="31" t="s">
        <v>7</v>
      </c>
      <c r="B11" s="84">
        <v>13.51145</v>
      </c>
    </row>
    <row r="12" spans="1:2" x14ac:dyDescent="0.2">
      <c r="A12" s="33" t="s">
        <v>0</v>
      </c>
      <c r="B12" s="70"/>
    </row>
    <row r="13" spans="1:2" x14ac:dyDescent="0.2">
      <c r="A13" s="35" t="s">
        <v>8</v>
      </c>
      <c r="B13" s="68">
        <f>SUM(B14:B16)</f>
        <v>0</v>
      </c>
    </row>
    <row r="14" spans="1:2" x14ac:dyDescent="0.2">
      <c r="A14" s="31" t="s">
        <v>9</v>
      </c>
      <c r="B14" s="71">
        <v>0</v>
      </c>
    </row>
    <row r="15" spans="1:2" x14ac:dyDescent="0.2">
      <c r="A15" s="31" t="s">
        <v>10</v>
      </c>
      <c r="B15" s="71"/>
    </row>
    <row r="16" spans="1:2" x14ac:dyDescent="0.2">
      <c r="A16" s="31" t="s">
        <v>11</v>
      </c>
      <c r="B16" s="71">
        <v>0</v>
      </c>
    </row>
    <row r="17" spans="1:2" x14ac:dyDescent="0.2">
      <c r="A17" s="33" t="s">
        <v>0</v>
      </c>
      <c r="B17" s="70"/>
    </row>
    <row r="18" spans="1:2" x14ac:dyDescent="0.2">
      <c r="A18" s="35" t="s">
        <v>12</v>
      </c>
      <c r="B18" s="68">
        <f>SUM(B19:B26)</f>
        <v>0</v>
      </c>
    </row>
    <row r="19" spans="1:2" x14ac:dyDescent="0.2">
      <c r="A19" s="31" t="s">
        <v>13</v>
      </c>
      <c r="B19" s="71">
        <v>0</v>
      </c>
    </row>
    <row r="20" spans="1:2" x14ac:dyDescent="0.2">
      <c r="A20" s="31" t="s">
        <v>14</v>
      </c>
      <c r="B20" s="71">
        <v>0</v>
      </c>
    </row>
    <row r="21" spans="1:2" x14ac:dyDescent="0.2">
      <c r="A21" s="31" t="s">
        <v>15</v>
      </c>
      <c r="B21" s="71"/>
    </row>
    <row r="22" spans="1:2" x14ac:dyDescent="0.2">
      <c r="A22" s="31" t="s">
        <v>16</v>
      </c>
      <c r="B22" s="71"/>
    </row>
    <row r="23" spans="1:2" x14ac:dyDescent="0.2">
      <c r="A23" s="31" t="s">
        <v>28</v>
      </c>
      <c r="B23" s="71">
        <v>0</v>
      </c>
    </row>
    <row r="24" spans="1:2" x14ac:dyDescent="0.2">
      <c r="A24" s="31" t="s">
        <v>29</v>
      </c>
      <c r="B24" s="71">
        <v>0</v>
      </c>
    </row>
    <row r="25" spans="1:2" x14ac:dyDescent="0.2">
      <c r="A25" s="31" t="s">
        <v>17</v>
      </c>
      <c r="B25" s="71">
        <v>0</v>
      </c>
    </row>
    <row r="26" spans="1:2" x14ac:dyDescent="0.2">
      <c r="A26" s="31" t="s">
        <v>18</v>
      </c>
      <c r="B26" s="71">
        <v>0</v>
      </c>
    </row>
    <row r="27" spans="1:2" x14ac:dyDescent="0.2">
      <c r="A27" s="33" t="s">
        <v>0</v>
      </c>
      <c r="B27" s="72"/>
    </row>
    <row r="28" spans="1:2" x14ac:dyDescent="0.2">
      <c r="A28" s="35" t="s">
        <v>19</v>
      </c>
      <c r="B28" s="73">
        <f>SUM(B29:B30)</f>
        <v>0</v>
      </c>
    </row>
    <row r="29" spans="1:2" x14ac:dyDescent="0.2">
      <c r="A29" s="31" t="s">
        <v>20</v>
      </c>
      <c r="B29" s="71">
        <v>0</v>
      </c>
    </row>
    <row r="30" spans="1:2" x14ac:dyDescent="0.2">
      <c r="A30" s="31" t="s">
        <v>21</v>
      </c>
      <c r="B30" s="71">
        <v>0</v>
      </c>
    </row>
    <row r="31" spans="1:2" x14ac:dyDescent="0.2">
      <c r="A31" s="33" t="s">
        <v>0</v>
      </c>
      <c r="B31" s="72"/>
    </row>
    <row r="32" spans="1:2" x14ac:dyDescent="0.2">
      <c r="A32" s="35" t="s">
        <v>22</v>
      </c>
      <c r="B32" s="74">
        <v>103.17153400555527</v>
      </c>
    </row>
    <row r="33" spans="1:2" x14ac:dyDescent="0.2">
      <c r="A33" s="33" t="s">
        <v>0</v>
      </c>
      <c r="B33" s="72"/>
    </row>
    <row r="34" spans="1:2" x14ac:dyDescent="0.2">
      <c r="A34" s="35" t="s">
        <v>23</v>
      </c>
      <c r="B34" s="72"/>
    </row>
    <row r="35" spans="1:2" ht="24" x14ac:dyDescent="0.2">
      <c r="A35" s="42" t="s">
        <v>27</v>
      </c>
      <c r="B35" s="58">
        <v>0</v>
      </c>
    </row>
    <row r="36" spans="1:2" x14ac:dyDescent="0.2">
      <c r="A36" s="41" t="s">
        <v>26</v>
      </c>
      <c r="B36" s="58">
        <v>4.306134678859947E-4</v>
      </c>
    </row>
    <row r="37" spans="1:2" x14ac:dyDescent="0.2">
      <c r="A37" s="33"/>
      <c r="B37" s="75"/>
    </row>
    <row r="38" spans="1:2" x14ac:dyDescent="0.2">
      <c r="A38" s="37" t="s">
        <v>24</v>
      </c>
      <c r="B38" s="76">
        <v>160066.08851</v>
      </c>
    </row>
    <row r="39" spans="1:2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topLeftCell="A7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ht="18" customHeight="1" x14ac:dyDescent="0.25">
      <c r="A1" s="94" t="s">
        <v>91</v>
      </c>
      <c r="B1" s="94"/>
      <c r="C1" s="6"/>
    </row>
    <row r="2" spans="1:3" s="21" customFormat="1" ht="18" customHeight="1" x14ac:dyDescent="0.2">
      <c r="A2" s="22" t="s">
        <v>36</v>
      </c>
      <c r="B2" s="23"/>
      <c r="C2" s="28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68">
        <f>SUM(B6:B7)</f>
        <v>157.00946444465737</v>
      </c>
    </row>
    <row r="6" spans="1:3" x14ac:dyDescent="0.2">
      <c r="A6" s="31" t="s">
        <v>3</v>
      </c>
      <c r="B6" s="69"/>
    </row>
    <row r="7" spans="1:3" x14ac:dyDescent="0.2">
      <c r="A7" s="31" t="s">
        <v>4</v>
      </c>
      <c r="B7" s="69">
        <v>157.00946444465737</v>
      </c>
    </row>
    <row r="8" spans="1:3" x14ac:dyDescent="0.2">
      <c r="A8" s="33" t="s">
        <v>0</v>
      </c>
      <c r="B8" s="70"/>
    </row>
    <row r="9" spans="1:3" x14ac:dyDescent="0.2">
      <c r="A9" s="35" t="s">
        <v>5</v>
      </c>
      <c r="B9" s="68">
        <f>SUM(B10:B11)</f>
        <v>16.374859068999999</v>
      </c>
    </row>
    <row r="10" spans="1:3" x14ac:dyDescent="0.2">
      <c r="A10" s="31" t="s">
        <v>6</v>
      </c>
      <c r="B10" s="71"/>
    </row>
    <row r="11" spans="1:3" x14ac:dyDescent="0.2">
      <c r="A11" s="31" t="s">
        <v>7</v>
      </c>
      <c r="B11" s="71">
        <v>16.374859068999999</v>
      </c>
    </row>
    <row r="12" spans="1:3" x14ac:dyDescent="0.2">
      <c r="A12" s="33" t="s">
        <v>0</v>
      </c>
      <c r="B12" s="70"/>
    </row>
    <row r="13" spans="1:3" x14ac:dyDescent="0.2">
      <c r="A13" s="35" t="s">
        <v>8</v>
      </c>
      <c r="B13" s="68">
        <f>SUM(B14:B16)</f>
        <v>8.2400541999999994</v>
      </c>
    </row>
    <row r="14" spans="1:3" x14ac:dyDescent="0.2">
      <c r="A14" s="31" t="s">
        <v>9</v>
      </c>
      <c r="B14" s="71">
        <v>8.2400541999999994</v>
      </c>
    </row>
    <row r="15" spans="1:3" x14ac:dyDescent="0.2">
      <c r="A15" s="31" t="s">
        <v>10</v>
      </c>
      <c r="B15" s="71">
        <v>0</v>
      </c>
    </row>
    <row r="16" spans="1:3" x14ac:dyDescent="0.2">
      <c r="A16" s="31" t="s">
        <v>11</v>
      </c>
      <c r="B16" s="71">
        <v>0</v>
      </c>
    </row>
    <row r="17" spans="1:3" x14ac:dyDescent="0.2">
      <c r="A17" s="33" t="s">
        <v>0</v>
      </c>
      <c r="B17" s="70"/>
    </row>
    <row r="18" spans="1:3" x14ac:dyDescent="0.2">
      <c r="A18" s="35" t="s">
        <v>12</v>
      </c>
      <c r="B18" s="68">
        <f>SUM(B19:B26)</f>
        <v>674.87652151693976</v>
      </c>
    </row>
    <row r="19" spans="1:3" x14ac:dyDescent="0.2">
      <c r="A19" s="31" t="s">
        <v>13</v>
      </c>
      <c r="B19" s="71">
        <v>359.93845223858852</v>
      </c>
    </row>
    <row r="20" spans="1:3" x14ac:dyDescent="0.2">
      <c r="A20" s="31" t="s">
        <v>14</v>
      </c>
      <c r="B20" s="71">
        <v>225.07790283642723</v>
      </c>
    </row>
    <row r="21" spans="1:3" x14ac:dyDescent="0.2">
      <c r="A21" s="31" t="s">
        <v>15</v>
      </c>
      <c r="B21" s="71"/>
    </row>
    <row r="22" spans="1:3" x14ac:dyDescent="0.2">
      <c r="A22" s="31" t="s">
        <v>16</v>
      </c>
      <c r="B22" s="71"/>
    </row>
    <row r="23" spans="1:3" x14ac:dyDescent="0.2">
      <c r="A23" s="31" t="s">
        <v>28</v>
      </c>
      <c r="B23" s="71">
        <v>2.4269158997561648</v>
      </c>
      <c r="C23" s="10"/>
    </row>
    <row r="24" spans="1:3" x14ac:dyDescent="0.2">
      <c r="A24" s="31" t="s">
        <v>29</v>
      </c>
      <c r="B24" s="71">
        <v>66.580448237148232</v>
      </c>
      <c r="C24" s="10"/>
    </row>
    <row r="25" spans="1:3" x14ac:dyDescent="0.2">
      <c r="A25" s="31" t="s">
        <v>17</v>
      </c>
      <c r="B25" s="71">
        <v>0.82069667407191771</v>
      </c>
      <c r="C25" s="10"/>
    </row>
    <row r="26" spans="1:3" x14ac:dyDescent="0.2">
      <c r="A26" s="31" t="s">
        <v>18</v>
      </c>
      <c r="B26" s="71">
        <v>20.03210563094764</v>
      </c>
      <c r="C26" s="10"/>
    </row>
    <row r="27" spans="1:3" x14ac:dyDescent="0.2">
      <c r="A27" s="33" t="s">
        <v>0</v>
      </c>
      <c r="B27" s="34"/>
    </row>
    <row r="28" spans="1:3" x14ac:dyDescent="0.2">
      <c r="A28" s="35" t="s">
        <v>19</v>
      </c>
      <c r="B28" s="56">
        <f>SUM(B29:B30)</f>
        <v>0</v>
      </c>
    </row>
    <row r="29" spans="1:3" x14ac:dyDescent="0.2">
      <c r="A29" s="31" t="s">
        <v>20</v>
      </c>
      <c r="B29" s="57">
        <v>0</v>
      </c>
    </row>
    <row r="30" spans="1:3" x14ac:dyDescent="0.2">
      <c r="A30" s="31" t="s">
        <v>21</v>
      </c>
      <c r="B30" s="57">
        <v>0</v>
      </c>
    </row>
    <row r="31" spans="1:3" x14ac:dyDescent="0.2">
      <c r="A31" s="33" t="s">
        <v>0</v>
      </c>
      <c r="B31" s="34"/>
    </row>
    <row r="32" spans="1:3" x14ac:dyDescent="0.2">
      <c r="A32" s="35" t="s">
        <v>22</v>
      </c>
      <c r="B32" s="40">
        <v>856.50089923059716</v>
      </c>
    </row>
    <row r="33" spans="1:3" x14ac:dyDescent="0.2">
      <c r="A33" s="33" t="s">
        <v>0</v>
      </c>
      <c r="B33" s="34"/>
    </row>
    <row r="34" spans="1:3" x14ac:dyDescent="0.2">
      <c r="A34" s="35" t="s">
        <v>23</v>
      </c>
      <c r="B34" s="34"/>
    </row>
    <row r="35" spans="1:3" ht="24" x14ac:dyDescent="0.2">
      <c r="A35" s="42" t="s">
        <v>27</v>
      </c>
      <c r="B35" s="63">
        <v>2.390057994229723E-3</v>
      </c>
    </row>
    <row r="36" spans="1:3" ht="15" x14ac:dyDescent="0.2">
      <c r="A36" s="41" t="s">
        <v>26</v>
      </c>
      <c r="B36" s="58">
        <v>3.1652458438323301E-3</v>
      </c>
      <c r="C36" s="13"/>
    </row>
    <row r="37" spans="1:3" x14ac:dyDescent="0.2">
      <c r="A37" s="33"/>
      <c r="B37" s="36"/>
    </row>
    <row r="38" spans="1:3" x14ac:dyDescent="0.2">
      <c r="A38" s="37" t="s">
        <v>24</v>
      </c>
      <c r="B38" s="76">
        <v>285815.89959999995</v>
      </c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s="2" customFormat="1" ht="18" customHeight="1" x14ac:dyDescent="0.25">
      <c r="A1" s="94" t="s">
        <v>91</v>
      </c>
      <c r="B1" s="94"/>
      <c r="C1" s="6"/>
    </row>
    <row r="2" spans="1:3" s="21" customFormat="1" ht="18" customHeight="1" x14ac:dyDescent="0.2">
      <c r="A2" s="22" t="s">
        <v>37</v>
      </c>
      <c r="B2" s="23"/>
      <c r="C2" s="28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68">
        <f>SUM(B6:B7)</f>
        <v>67.759604216732114</v>
      </c>
    </row>
    <row r="6" spans="1:3" x14ac:dyDescent="0.2">
      <c r="A6" s="31" t="s">
        <v>3</v>
      </c>
      <c r="B6" s="69"/>
    </row>
    <row r="7" spans="1:3" x14ac:dyDescent="0.2">
      <c r="A7" s="31" t="s">
        <v>4</v>
      </c>
      <c r="B7" s="69">
        <v>67.759604216732114</v>
      </c>
    </row>
    <row r="8" spans="1:3" x14ac:dyDescent="0.2">
      <c r="A8" s="33" t="s">
        <v>0</v>
      </c>
      <c r="B8" s="70"/>
    </row>
    <row r="9" spans="1:3" x14ac:dyDescent="0.2">
      <c r="A9" s="35" t="s">
        <v>5</v>
      </c>
      <c r="B9" s="68">
        <f>SUM(B10:B11)</f>
        <v>9.7612016830000012</v>
      </c>
    </row>
    <row r="10" spans="1:3" x14ac:dyDescent="0.2">
      <c r="A10" s="31" t="s">
        <v>6</v>
      </c>
      <c r="B10" s="71"/>
    </row>
    <row r="11" spans="1:3" x14ac:dyDescent="0.2">
      <c r="A11" s="31" t="s">
        <v>7</v>
      </c>
      <c r="B11" s="71">
        <v>9.7612016830000012</v>
      </c>
    </row>
    <row r="12" spans="1:3" x14ac:dyDescent="0.2">
      <c r="A12" s="33" t="s">
        <v>0</v>
      </c>
      <c r="B12" s="70"/>
    </row>
    <row r="13" spans="1:3" x14ac:dyDescent="0.2">
      <c r="A13" s="35" t="s">
        <v>8</v>
      </c>
      <c r="B13" s="68">
        <f>SUM(B14:B16)</f>
        <v>3.1596156</v>
      </c>
    </row>
    <row r="14" spans="1:3" x14ac:dyDescent="0.2">
      <c r="A14" s="31" t="s">
        <v>9</v>
      </c>
      <c r="B14" s="71">
        <v>3.1596156</v>
      </c>
    </row>
    <row r="15" spans="1:3" x14ac:dyDescent="0.2">
      <c r="A15" s="31" t="s">
        <v>10</v>
      </c>
      <c r="B15" s="71"/>
    </row>
    <row r="16" spans="1:3" x14ac:dyDescent="0.2">
      <c r="A16" s="31" t="s">
        <v>11</v>
      </c>
      <c r="B16" s="71">
        <v>0</v>
      </c>
    </row>
    <row r="17" spans="1:3" x14ac:dyDescent="0.2">
      <c r="A17" s="33" t="s">
        <v>0</v>
      </c>
      <c r="B17" s="70"/>
    </row>
    <row r="18" spans="1:3" x14ac:dyDescent="0.2">
      <c r="A18" s="35" t="s">
        <v>12</v>
      </c>
      <c r="B18" s="68">
        <f>SUM(B19:B26)</f>
        <v>262.89298876246193</v>
      </c>
    </row>
    <row r="19" spans="1:3" x14ac:dyDescent="0.2">
      <c r="A19" s="31" t="s">
        <v>13</v>
      </c>
      <c r="B19" s="71">
        <v>137.78598121613291</v>
      </c>
    </row>
    <row r="20" spans="1:3" x14ac:dyDescent="0.2">
      <c r="A20" s="31" t="s">
        <v>14</v>
      </c>
      <c r="B20" s="71">
        <v>87.081233111355999</v>
      </c>
    </row>
    <row r="21" spans="1:3" x14ac:dyDescent="0.2">
      <c r="A21" s="31" t="s">
        <v>15</v>
      </c>
      <c r="B21" s="71"/>
    </row>
    <row r="22" spans="1:3" x14ac:dyDescent="0.2">
      <c r="A22" s="31" t="s">
        <v>16</v>
      </c>
      <c r="B22" s="71"/>
    </row>
    <row r="23" spans="1:3" x14ac:dyDescent="0.2">
      <c r="A23" s="31" t="s">
        <v>28</v>
      </c>
      <c r="B23" s="71">
        <v>1.153444027720548</v>
      </c>
      <c r="C23" s="10"/>
    </row>
    <row r="24" spans="1:3" x14ac:dyDescent="0.2">
      <c r="A24" s="31" t="s">
        <v>29</v>
      </c>
      <c r="B24" s="71">
        <v>30.076150643480439</v>
      </c>
      <c r="C24" s="10"/>
    </row>
    <row r="25" spans="1:3" x14ac:dyDescent="0.2">
      <c r="A25" s="31" t="s">
        <v>17</v>
      </c>
      <c r="B25" s="71">
        <v>0.23197052332865764</v>
      </c>
      <c r="C25" s="10"/>
    </row>
    <row r="26" spans="1:3" x14ac:dyDescent="0.2">
      <c r="A26" s="31" t="s">
        <v>18</v>
      </c>
      <c r="B26" s="71">
        <v>6.5642092404434083</v>
      </c>
      <c r="C26" s="10"/>
    </row>
    <row r="27" spans="1:3" x14ac:dyDescent="0.2">
      <c r="A27" s="33" t="s">
        <v>0</v>
      </c>
      <c r="B27" s="72"/>
    </row>
    <row r="28" spans="1:3" x14ac:dyDescent="0.2">
      <c r="A28" s="35" t="s">
        <v>19</v>
      </c>
      <c r="B28" s="73">
        <f>SUM(B29:B30)</f>
        <v>0</v>
      </c>
    </row>
    <row r="29" spans="1:3" x14ac:dyDescent="0.2">
      <c r="A29" s="31" t="s">
        <v>20</v>
      </c>
      <c r="B29" s="71">
        <v>0</v>
      </c>
    </row>
    <row r="30" spans="1:3" x14ac:dyDescent="0.2">
      <c r="A30" s="31" t="s">
        <v>21</v>
      </c>
      <c r="B30" s="71">
        <v>0</v>
      </c>
    </row>
    <row r="31" spans="1:3" x14ac:dyDescent="0.2">
      <c r="A31" s="33" t="s">
        <v>0</v>
      </c>
      <c r="B31" s="72"/>
    </row>
    <row r="32" spans="1:3" x14ac:dyDescent="0.2">
      <c r="A32" s="35" t="s">
        <v>22</v>
      </c>
      <c r="B32" s="74">
        <v>343.57341026219405</v>
      </c>
    </row>
    <row r="33" spans="1:3" x14ac:dyDescent="0.2">
      <c r="A33" s="33" t="s">
        <v>0</v>
      </c>
      <c r="B33" s="34"/>
    </row>
    <row r="34" spans="1:3" x14ac:dyDescent="0.2">
      <c r="A34" s="35" t="s">
        <v>23</v>
      </c>
      <c r="B34" s="34"/>
    </row>
    <row r="35" spans="1:3" ht="24" x14ac:dyDescent="0.2">
      <c r="A35" s="42" t="s">
        <v>27</v>
      </c>
      <c r="B35" s="58">
        <v>2.2503813589346343E-3</v>
      </c>
    </row>
    <row r="36" spans="1:3" ht="15" x14ac:dyDescent="0.2">
      <c r="A36" s="41" t="s">
        <v>26</v>
      </c>
      <c r="B36" s="58">
        <v>2.8195110609317E-3</v>
      </c>
      <c r="C36" s="13"/>
    </row>
    <row r="37" spans="1:3" x14ac:dyDescent="0.2">
      <c r="A37" s="33"/>
      <c r="B37" s="36"/>
    </row>
    <row r="38" spans="1:3" x14ac:dyDescent="0.2">
      <c r="A38" s="37" t="s">
        <v>24</v>
      </c>
      <c r="B38" s="76">
        <v>118225.56354999999</v>
      </c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DFEF232-2F40-4F3D-9AF0-82B55062F847}"/>
</file>

<file path=customXml/itemProps2.xml><?xml version="1.0" encoding="utf-8"?>
<ds:datastoreItem xmlns:ds="http://schemas.openxmlformats.org/officeDocument/2006/customXml" ds:itemID="{D2301716-D9CA-410C-A37E-E8806746CDFA}"/>
</file>

<file path=customXml/itemProps3.xml><?xml version="1.0" encoding="utf-8"?>
<ds:datastoreItem xmlns:ds="http://schemas.openxmlformats.org/officeDocument/2006/customXml" ds:itemID="{7C4E74E4-EF36-4B36-B86E-0756E5FB6F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29</vt:i4>
      </vt:variant>
      <vt:variant>
        <vt:lpstr>טווחים בעלי שם</vt:lpstr>
      </vt:variant>
      <vt:variant>
        <vt:i4>1</vt:i4>
      </vt:variant>
    </vt:vector>
  </HeadingPairs>
  <TitlesOfParts>
    <vt:vector size="30" baseType="lpstr">
      <vt:lpstr>נספח 1 - מצרפי</vt:lpstr>
      <vt:lpstr>קרן ט </vt:lpstr>
      <vt:lpstr>קרן י </vt:lpstr>
      <vt:lpstr>מסלולית כללית</vt:lpstr>
      <vt:lpstr>מסלולית אג"ח</vt:lpstr>
      <vt:lpstr>מסלולית מניות</vt:lpstr>
      <vt:lpstr>הכשרה שקלי טווח קצר</vt:lpstr>
      <vt:lpstr>הכשרה לבני 50 ומטה </vt:lpstr>
      <vt:lpstr>הכשרה לבני 50-60</vt:lpstr>
      <vt:lpstr>הכשרה לבני 60 ומעלה </vt:lpstr>
      <vt:lpstr>הכשרה מקבלי קצבה</vt:lpstr>
      <vt:lpstr>אלטשולר כללי </vt:lpstr>
      <vt:lpstr>אלטשולר מניות </vt:lpstr>
      <vt:lpstr>אלטשולר אגח</vt:lpstr>
      <vt:lpstr>ילין לפידות כללי</vt:lpstr>
      <vt:lpstr>ילין לפידות מניות</vt:lpstr>
      <vt:lpstr>ילין לפידות אגח </vt:lpstr>
      <vt:lpstr>מיטב דש כללי</vt:lpstr>
      <vt:lpstr>מיטב דש מניות </vt:lpstr>
      <vt:lpstr>מיטב דש אגח</vt:lpstr>
      <vt:lpstr>אקסלנס נשואה פסיבי כללי</vt:lpstr>
      <vt:lpstr>מור כללי</vt:lpstr>
      <vt:lpstr>מור מניות</vt:lpstr>
      <vt:lpstr>מור אגח </vt:lpstr>
      <vt:lpstr>אנליסט כללי</vt:lpstr>
      <vt:lpstr>אנליסט מניות </vt:lpstr>
      <vt:lpstr>אנליסט אגח</vt:lpstr>
      <vt:lpstr>נספח 2 </vt:lpstr>
      <vt:lpstr>נספח 3</vt:lpstr>
      <vt:lpstr>'נספח 1 - מצרפי'!WPrint_Area_W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אילנה יוסופוב</dc:creator>
  <cp:lastModifiedBy>אילנה יוסופוב</cp:lastModifiedBy>
  <cp:lastPrinted>2023-03-14T13:46:16Z</cp:lastPrinted>
  <dcterms:created xsi:type="dcterms:W3CDTF">2020-07-25T11:30:35Z</dcterms:created>
  <dcterms:modified xsi:type="dcterms:W3CDTF">2023-03-15T12:09:49Z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