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\public\השקעות\back office\אוצר-הוצאות ישירות\2021\"/>
    </mc:Choice>
  </mc:AlternateContent>
  <bookViews>
    <workbookView xWindow="0" yWindow="0" windowWidth="16365" windowHeight="7335" tabRatio="936"/>
  </bookViews>
  <sheets>
    <sheet name="נספח 1 - מצרפי" sheetId="25" r:id="rId1"/>
    <sheet name="קרן ט " sheetId="1" r:id="rId2"/>
    <sheet name="קרן י " sheetId="2" r:id="rId3"/>
    <sheet name="מסלולית כללית" sheetId="3" r:id="rId4"/>
    <sheet name="מסלולית אג&quot;ח" sheetId="5" r:id="rId5"/>
    <sheet name="מסלולית מניות" sheetId="4" r:id="rId6"/>
    <sheet name="הכשרה שקלי טווח קצר" sheetId="6" r:id="rId7"/>
    <sheet name="הכשרה לבני 50 ומטה " sheetId="7" r:id="rId8"/>
    <sheet name="הכשרה לבני 50-60" sheetId="8" r:id="rId9"/>
    <sheet name="הכשרה לבני 60 ומעלה " sheetId="9" r:id="rId10"/>
    <sheet name="הכשרה מקבלי קצבה" sheetId="10" r:id="rId11"/>
    <sheet name="אלטשולר כללי " sheetId="11" r:id="rId12"/>
    <sheet name="אלטשולר מניות " sheetId="12" r:id="rId13"/>
    <sheet name="אלטשולר אגח" sheetId="13" r:id="rId14"/>
    <sheet name="ילין לפידות כללי" sheetId="15" r:id="rId15"/>
    <sheet name="ילין לפידות מניות" sheetId="16" r:id="rId16"/>
    <sheet name="ילין לפידות אגח " sheetId="14" r:id="rId17"/>
    <sheet name="מיטב דש כללי" sheetId="17" r:id="rId18"/>
    <sheet name="מיטב דש מניות " sheetId="18" r:id="rId19"/>
    <sheet name="מיטב דש אגח" sheetId="19" r:id="rId20"/>
    <sheet name="אקסלנס נשואה פסיבי כללי" sheetId="24" r:id="rId21"/>
    <sheet name="מור כללי" sheetId="20" r:id="rId22"/>
    <sheet name="מור מניות" sheetId="21" r:id="rId23"/>
    <sheet name="מור אגח " sheetId="22" r:id="rId24"/>
    <sheet name="נספח 2 " sheetId="26" r:id="rId25"/>
    <sheet name="נספח 3" sheetId="27" r:id="rId2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26" l="1"/>
  <c r="B52" i="27" l="1"/>
  <c r="B50" i="27"/>
  <c r="B42" i="27"/>
  <c r="B33" i="27"/>
  <c r="B30" i="27"/>
  <c r="B24" i="27"/>
  <c r="B19" i="27"/>
  <c r="B10" i="27"/>
</calcChain>
</file>

<file path=xl/sharedStrings.xml><?xml version="1.0" encoding="utf-8"?>
<sst xmlns="http://schemas.openxmlformats.org/spreadsheetml/2006/main" count="1033" uniqueCount="125">
  <si>
    <t/>
  </si>
  <si>
    <t>אלפי ש"ח</t>
  </si>
  <si>
    <t>1. סה"כ עמלות קניה ומכירה</t>
  </si>
  <si>
    <t>א. סך עמלות קניה ומכירה לצדדים קשורים</t>
  </si>
  <si>
    <t>ב. סך עמלות קניה ומכירה לצדדים שאינם קשורים</t>
  </si>
  <si>
    <t>2. סה"כ עמלות קסטודיאן</t>
  </si>
  <si>
    <t>א. סך עמלות קסטודיאן לצדדים קשורים</t>
  </si>
  <si>
    <t>ב. סך עמלות קסטודיאן לצדדים שאינם קשורים</t>
  </si>
  <si>
    <t>3. סה"כ הוצאות מהשקעות לא סחירות</t>
  </si>
  <si>
    <t>א. סך הוצאות הנובעות מהשקעה בניירות ערך לא סחירים שאינם לצורך מימון פרויקטים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</si>
  <si>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</si>
  <si>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</si>
  <si>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</si>
  <si>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>א. סך תשלומים הנובעים מהשקעה בקרנות השקעה בישראל</t>
  </si>
  <si>
    <t>ב. סך תשלומים הנובעים מהשקעה בקרנות השקעה בחו"ל</t>
  </si>
  <si>
    <t xml:space="preserve">ג. סך תשלומים למנהלי תיקים ישראלים  </t>
  </si>
  <si>
    <t>ד. סך תשלומים למנהלי תיקים זרים</t>
  </si>
  <si>
    <t xml:space="preserve">ז. סך תשלומים בגין השקעה בקרנות נאמנות ישראליות </t>
  </si>
  <si>
    <t xml:space="preserve">ח. סך תשלומים בגין השקעה בקרנות נאמנות זרות </t>
  </si>
  <si>
    <t xml:space="preserve">5. סה"כ הוצאות אחרות </t>
  </si>
  <si>
    <t xml:space="preserve">א. סך הוצאות בעד ניהול תביעות </t>
  </si>
  <si>
    <t xml:space="preserve">ב. סך הוצאות בעד מתן משכנתאות </t>
  </si>
  <si>
    <t>6. סה"כ הוצאות ישירות</t>
  </si>
  <si>
    <t>7. שיעור הוצאות ישירות</t>
  </si>
  <si>
    <t>סך הכול נכסים לסוף שנה קודמת</t>
  </si>
  <si>
    <t>שם חברת הביטוח: הכשרה חברה לביטוח - משתתפות ברווחים</t>
  </si>
  <si>
    <t>ב. שיעור סך הוצאות ישירות מתוך יתרת נכסים ממוצעת (באחוזים )</t>
  </si>
  <si>
    <t xml:space="preserve">א. שיעור סך ההוצאות הישירות , שההוצאה בגינן מוגבלת לשיעור של 0.25% לפי התקנות( באחוזים ) </t>
  </si>
  <si>
    <t xml:space="preserve">ה. סך תשלומים בגין השקעה בקרנות סל ישראליות </t>
  </si>
  <si>
    <t xml:space="preserve">ו. סך תשלומים בגין השקעה בקרנות סל זרות </t>
  </si>
  <si>
    <t>שם חברת הביטוח: הכשרה חברה לביטוח -  קרן ט</t>
  </si>
  <si>
    <t>שם חברת הביטוח: הכשרה חברה לביטוח - קרן י</t>
  </si>
  <si>
    <t>שם חברת הביטוח: הכשרה חברה לביטוח - מסלולית כללית</t>
  </si>
  <si>
    <t>שם חברת הביטוח: הכשרה חברה לביטוח - מסלולית אג"ח</t>
  </si>
  <si>
    <t>שם חברת הביטוח: הכשרה חברה לביטוח - מסלולית מניות</t>
  </si>
  <si>
    <t>שם חברת הביטוח: הכשרה חברה לביטוח - בסט אינווסט הכשרה שקלי טווח קצר</t>
  </si>
  <si>
    <t>שם חברת הביטוח: הכשרה חברה לביטוח - בסט אינווסט הכשרה לבני 50 ומטה</t>
  </si>
  <si>
    <t>שם חברת הביטוח: הכשרה חברה לביטוח - בסט אינווסט הכשרה לבני 50-60</t>
  </si>
  <si>
    <t>שם חברת הביטוח: הכשרה חברה לביטוח - הכשרה בסט אינווסט לבני 60 ומעלה</t>
  </si>
  <si>
    <t>שם חברת הביטוח: הכשרה חברה לביטוח - הכשרה בסט אינווסט מקבלי קצבה</t>
  </si>
  <si>
    <t>שם חברת הביטוח: הכשרה חברה לביטוח - בסט אינווסט אלטשולר שחם כללי</t>
  </si>
  <si>
    <t>שם חברת הביטוח: הכשרה חברה לביטוח - בסט אינווסט אלטשולר שחם מניות</t>
  </si>
  <si>
    <t>שם חברת הביטוח: הכשרה חברה לביטוח - בסט אינווסט אלטשולר שחם אג"ח</t>
  </si>
  <si>
    <t>שם חברת הביטוח: הכשרה חברה לביטוח - בסט אינווסט ילין לפידות כללי</t>
  </si>
  <si>
    <t>שם חברת הביטוח: הכשרה חברה לביטוח - בסט אינווסט ילין לפידות מניות</t>
  </si>
  <si>
    <t>שם חברת הביטוח: הכשרה חברה לביטוח - בסט אינווסט ילין לפידות אג"ח</t>
  </si>
  <si>
    <t>שם חברת הביטוח: הכשרה חברה לביטוח - בסט אינווסט מיטב דש כללי</t>
  </si>
  <si>
    <t>שם חברת הביטוח: הכשרה חברה לביטוח - בסט אינווסט מיטב דש מניות</t>
  </si>
  <si>
    <t>שם חברת הביטוח: הכשרה חברה לביטוח - בסט אינווסט מיטב דש אג"ח</t>
  </si>
  <si>
    <t>שם חברת הביטוח: הכשרה חברה לביטוח - בסט אינווסט אקסלנס נשואה פסיבי כללי</t>
  </si>
  <si>
    <t>שם חברת הביטוח: הכשרה חברה לביטוח - בסט אינווסט מור כללי</t>
  </si>
  <si>
    <t>שם חברת הביטוח: הכשרה חברה לביטוח - בסט אינווסט מור מניות</t>
  </si>
  <si>
    <t>שם חברת הביטוח: הכשרה חברה לביטוח - בסט אינווסט מור אג"ח</t>
  </si>
  <si>
    <t>ברוקראז' -עמלות קניה ומכירה בגין ביצוע עסקאות בניירות ערך סחירים</t>
  </si>
  <si>
    <t>צדדים קשורים</t>
  </si>
  <si>
    <t>צדדים שאינם קשורים</t>
  </si>
  <si>
    <t xml:space="preserve">   (1) בנק מזרחי</t>
  </si>
  <si>
    <t xml:space="preserve">   (3) אחרים</t>
  </si>
  <si>
    <t>סך עמלות ברוקראז</t>
  </si>
  <si>
    <t>עמלות קסטודיאן</t>
  </si>
  <si>
    <t xml:space="preserve">   (2) בנק לאומי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</si>
  <si>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</si>
  <si>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</si>
  <si>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</si>
  <si>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</si>
  <si>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</si>
  <si>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הוצאה הנובעת בעד  ניהול תביעה או תובענה</t>
  </si>
  <si>
    <t>סך הוצאות הנובעות בעד  ניהול תביעה או תובענה</t>
  </si>
  <si>
    <t>הוצאה הנובעת ממתן משכנתא</t>
  </si>
  <si>
    <t>סך הוצאות בעד מתן משכנתאות</t>
  </si>
  <si>
    <t>סך הכול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</si>
  <si>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</si>
  <si>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</si>
  <si>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</si>
  <si>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</si>
  <si>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</si>
  <si>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</si>
  <si>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</si>
  <si>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</si>
  <si>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</si>
  <si>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 xml:space="preserve">   (1) UBS</t>
  </si>
  <si>
    <t xml:space="preserve">   (4) אחרים</t>
  </si>
  <si>
    <t>סך תשלומים בגין השקעה בקרנות נאמנות</t>
  </si>
  <si>
    <t xml:space="preserve">   (1) קסם קרנות נאמנות</t>
  </si>
  <si>
    <t xml:space="preserve">   (2) הראל קרנות מדד</t>
  </si>
  <si>
    <t xml:space="preserve">   (3) מגדל קרנות נאמנות</t>
  </si>
  <si>
    <t xml:space="preserve">   (4) מיטב תכלית</t>
  </si>
  <si>
    <t xml:space="preserve">   (5) פסגות קרנות מדד</t>
  </si>
  <si>
    <t xml:space="preserve">   (6) מור קרנות נאמנות</t>
  </si>
  <si>
    <t xml:space="preserve">   (4) KRANE FUNDS</t>
  </si>
  <si>
    <t xml:space="preserve">   (6) אחרים</t>
  </si>
  <si>
    <t>סך הכל עמלות ניהול חיצוני</t>
  </si>
  <si>
    <t>תשלום בגין השקעה בקרנות סל</t>
  </si>
  <si>
    <t>קרן סל ישראלית</t>
  </si>
  <si>
    <t>קרן סל זרה</t>
  </si>
  <si>
    <t>סך תשלומים  בגין השקעה בקרנות סל</t>
  </si>
  <si>
    <t>6. סה"כ הוצאות ישירות ( סיכום סעיפים 1 עד 5 )</t>
  </si>
  <si>
    <t>א. שיעור סך ההוצאות הישירות , שההוצאה בגינן מוגבלת לשיעור של 0.25% לפי התקנות( באחוזים ) (סיכום סעיפים 3א,4, 5ב חלקי סך הנכסים)</t>
  </si>
  <si>
    <t>נספח 1 - סך התשלומים ששולמו בעד כל סוג של הוצאה ישירה לתקופה המסתיימת ביום 31.12.2021</t>
  </si>
  <si>
    <t>נספח 2 - פרוט עמלות והוצאות לשנה המסתיימת ביום 31.12.2021</t>
  </si>
  <si>
    <t>נספח 3 - פרוט עמלות ניהול חיצוני לשנה המסתיימת ביום 31.12.2021</t>
  </si>
  <si>
    <t xml:space="preserve">   (1) קרן ION CROSS OVER </t>
  </si>
  <si>
    <t xml:space="preserve">   (2) קרן להב 2 </t>
  </si>
  <si>
    <t xml:space="preserve">   (3) קרן 2 JTLV</t>
  </si>
  <si>
    <t xml:space="preserve">   (1) איביאי טכנולוגיות עלית</t>
  </si>
  <si>
    <t xml:space="preserve">   (2) קסם קרנות נאמנות</t>
  </si>
  <si>
    <t xml:space="preserve">   (3) פסגות קרנות נאמנות </t>
  </si>
  <si>
    <t xml:space="preserve">   (2) SCHRODER INTERNATIONAL</t>
  </si>
  <si>
    <t xml:space="preserve">   (3) Comgest</t>
  </si>
  <si>
    <t xml:space="preserve">   (7) אחרים</t>
  </si>
  <si>
    <t xml:space="preserve">   (1) IBlackRock</t>
  </si>
  <si>
    <t xml:space="preserve">   (2) INVESCO POWERSHARES</t>
  </si>
  <si>
    <t xml:space="preserve">   (3) ISHARES</t>
  </si>
  <si>
    <t xml:space="preserve">   (5) XTRACKERS</t>
  </si>
  <si>
    <t xml:space="preserve">   (2) אחרים</t>
  </si>
  <si>
    <t xml:space="preserve">  (1) זיו האפט ייעוץ וניהול בע''מ</t>
  </si>
  <si>
    <t xml:space="preserve">  (2) גלעד שר ושות'</t>
  </si>
  <si>
    <t xml:space="preserve">  (3) גולדפרב זליגמן ושות'</t>
  </si>
  <si>
    <t xml:space="preserve">BIOTITE LTD (4)  </t>
  </si>
  <si>
    <t xml:space="preserve">  (5) א.ל לאור ייעוץ השקעות בע''מ</t>
  </si>
  <si>
    <t xml:space="preserve">  (6) אחרים</t>
  </si>
  <si>
    <t xml:space="preserve">  (1) רשות המיסים בישראל</t>
  </si>
  <si>
    <t xml:space="preserve">  (2) ג.י.א ירון יזמות בניה והשקעות בע''מ</t>
  </si>
  <si>
    <t xml:space="preserve">  (3) אבי עייש את ירדנה בן שלום </t>
  </si>
  <si>
    <t xml:space="preserve">אחרים (4)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</si>
</sst>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#,##0.0"/>
    <numFmt numFmtId="166" formatCode="0.000%"/>
  </numFmts>
  <fonts count="38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  <scheme val="minor"/>
    </font>
    <font>
      <b/>
      <u/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u/>
      <sz val="12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2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49" fontId="20" fillId="0" borderId="0" xfId="43" applyNumberFormat="1" applyFill="1" applyAlignment="1"/>
    <xf numFmtId="0" fontId="0" fillId="0" borderId="0" xfId="0" applyFill="1"/>
    <xf numFmtId="3" fontId="19" fillId="0" borderId="0" xfId="0" applyNumberFormat="1" applyFont="1" applyFill="1" applyBorder="1" applyAlignment="1" applyProtection="1">
      <alignment horizontal="center"/>
    </xf>
    <xf numFmtId="49" fontId="0" fillId="0" borderId="0" xfId="0" applyNumberFormat="1" applyFill="1" applyAlignment="1"/>
    <xf numFmtId="4" fontId="21" fillId="0" borderId="0" xfId="0" applyNumberFormat="1" applyFont="1" applyFill="1" applyBorder="1" applyAlignment="1" applyProtection="1"/>
    <xf numFmtId="49" fontId="22" fillId="0" borderId="0" xfId="44" applyNumberFormat="1" applyFill="1" applyAlignment="1"/>
    <xf numFmtId="0" fontId="0" fillId="0" borderId="0" xfId="0" applyFill="1" applyAlignment="1"/>
    <xf numFmtId="4" fontId="19" fillId="0" borderId="0" xfId="0" applyNumberFormat="1" applyFont="1" applyFill="1" applyBorder="1" applyAlignment="1" applyProtection="1"/>
    <xf numFmtId="43" fontId="0" fillId="0" borderId="0" xfId="1" applyFont="1"/>
    <xf numFmtId="43" fontId="0" fillId="0" borderId="0" xfId="1" applyFont="1" applyAlignment="1">
      <alignment horizontal="center"/>
    </xf>
    <xf numFmtId="0" fontId="23" fillId="0" borderId="0" xfId="0" applyFont="1" applyFill="1"/>
    <xf numFmtId="0" fontId="0" fillId="0" borderId="0" xfId="0" applyFill="1" applyBorder="1"/>
    <xf numFmtId="0" fontId="0" fillId="0" borderId="0" xfId="0" applyFill="1" applyBorder="1" applyAlignment="1"/>
    <xf numFmtId="0" fontId="24" fillId="0" borderId="0" xfId="0" applyFont="1"/>
    <xf numFmtId="0" fontId="25" fillId="0" borderId="0" xfId="0" applyFont="1"/>
    <xf numFmtId="43" fontId="0" fillId="0" borderId="0" xfId="0" applyNumberFormat="1"/>
    <xf numFmtId="0" fontId="25" fillId="0" borderId="0" xfId="0" applyFont="1" applyFill="1"/>
    <xf numFmtId="0" fontId="26" fillId="0" borderId="0" xfId="0" applyFont="1"/>
    <xf numFmtId="0" fontId="28" fillId="0" borderId="0" xfId="0" applyFont="1"/>
    <xf numFmtId="0" fontId="27" fillId="0" borderId="0" xfId="0" applyFont="1"/>
    <xf numFmtId="0" fontId="29" fillId="0" borderId="0" xfId="0" applyFont="1" applyBorder="1" applyAlignment="1">
      <alignment horizontal="center" vertical="center"/>
    </xf>
    <xf numFmtId="0" fontId="30" fillId="0" borderId="0" xfId="0" applyFont="1"/>
    <xf numFmtId="0" fontId="31" fillId="0" borderId="0" xfId="0" applyFont="1" applyBorder="1" applyAlignment="1">
      <alignment horizontal="center" vertical="center"/>
    </xf>
    <xf numFmtId="0" fontId="32" fillId="0" borderId="0" xfId="0" applyFont="1"/>
    <xf numFmtId="49" fontId="35" fillId="0" borderId="0" xfId="43" applyNumberFormat="1" applyFont="1" applyFill="1" applyAlignment="1"/>
    <xf numFmtId="49" fontId="28" fillId="0" borderId="0" xfId="0" applyNumberFormat="1" applyFont="1" applyFill="1" applyAlignment="1"/>
    <xf numFmtId="49" fontId="35" fillId="0" borderId="0" xfId="44" applyNumberFormat="1" applyFont="1" applyFill="1" applyAlignment="1"/>
    <xf numFmtId="0" fontId="28" fillId="0" borderId="0" xfId="0" applyFont="1" applyFill="1" applyAlignment="1"/>
    <xf numFmtId="0" fontId="18" fillId="33" borderId="10" xfId="0" applyNumberFormat="1" applyFont="1" applyFill="1" applyBorder="1" applyAlignment="1" applyProtection="1">
      <alignment horizontal="right"/>
    </xf>
    <xf numFmtId="43" fontId="19" fillId="33" borderId="10" xfId="1" applyFont="1" applyFill="1" applyBorder="1" applyAlignment="1" applyProtection="1"/>
    <xf numFmtId="0" fontId="36" fillId="33" borderId="10" xfId="0" applyNumberFormat="1" applyFont="1" applyFill="1" applyBorder="1" applyAlignment="1" applyProtection="1">
      <alignment horizontal="right"/>
    </xf>
    <xf numFmtId="43" fontId="36" fillId="33" borderId="10" xfId="1" applyFont="1" applyFill="1" applyBorder="1" applyAlignment="1" applyProtection="1">
      <alignment horizontal="center"/>
    </xf>
    <xf numFmtId="0" fontId="27" fillId="33" borderId="10" xfId="0" applyNumberFormat="1" applyFont="1" applyFill="1" applyBorder="1" applyAlignment="1" applyProtection="1">
      <alignment horizontal="right" readingOrder="2"/>
    </xf>
    <xf numFmtId="43" fontId="37" fillId="33" borderId="10" xfId="1" applyFont="1" applyFill="1" applyBorder="1" applyAlignment="1" applyProtection="1">
      <alignment horizontal="center"/>
    </xf>
    <xf numFmtId="0" fontId="27" fillId="33" borderId="10" xfId="0" applyNumberFormat="1" applyFont="1" applyFill="1" applyBorder="1" applyAlignment="1" applyProtection="1">
      <alignment horizontal="right"/>
    </xf>
    <xf numFmtId="43" fontId="36" fillId="33" borderId="10" xfId="1" applyFont="1" applyFill="1" applyBorder="1" applyAlignment="1" applyProtection="1"/>
    <xf numFmtId="164" fontId="34" fillId="0" borderId="10" xfId="1" applyNumberFormat="1" applyFont="1" applyFill="1" applyBorder="1" applyAlignment="1" applyProtection="1">
      <alignment horizontal="center"/>
    </xf>
    <xf numFmtId="164" fontId="27" fillId="0" borderId="10" xfId="1" applyNumberFormat="1" applyFont="1" applyFill="1" applyBorder="1" applyAlignment="1" applyProtection="1">
      <alignment horizontal="center"/>
    </xf>
    <xf numFmtId="0" fontId="18" fillId="33" borderId="10" xfId="0" applyNumberFormat="1" applyFont="1" applyFill="1" applyBorder="1" applyAlignment="1" applyProtection="1">
      <alignment horizontal="right" indent="1"/>
    </xf>
    <xf numFmtId="0" fontId="18" fillId="33" borderId="10" xfId="0" applyNumberFormat="1" applyFont="1" applyFill="1" applyBorder="1" applyAlignment="1" applyProtection="1">
      <alignment horizontal="right" wrapText="1" indent="1"/>
    </xf>
    <xf numFmtId="0" fontId="19" fillId="33" borderId="10" xfId="0" applyNumberFormat="1" applyFont="1" applyFill="1" applyBorder="1" applyAlignment="1" applyProtection="1">
      <alignment horizontal="right"/>
    </xf>
    <xf numFmtId="4" fontId="19" fillId="33" borderId="10" xfId="0" applyNumberFormat="1" applyFont="1" applyFill="1" applyBorder="1" applyAlignment="1" applyProtection="1"/>
    <xf numFmtId="0" fontId="35" fillId="33" borderId="10" xfId="0" applyNumberFormat="1" applyFont="1" applyFill="1" applyBorder="1" applyAlignment="1" applyProtection="1">
      <alignment horizontal="right" readingOrder="2"/>
    </xf>
    <xf numFmtId="0" fontId="19" fillId="33" borderId="10" xfId="0" applyNumberFormat="1" applyFont="1" applyFill="1" applyBorder="1" applyAlignment="1" applyProtection="1"/>
    <xf numFmtId="0" fontId="18" fillId="33" borderId="10" xfId="0" applyNumberFormat="1" applyFont="1" applyFill="1" applyBorder="1" applyAlignment="1" applyProtection="1">
      <alignment horizontal="right" readingOrder="2"/>
    </xf>
    <xf numFmtId="3" fontId="18" fillId="0" borderId="10" xfId="0" applyNumberFormat="1" applyFont="1" applyFill="1" applyBorder="1" applyAlignment="1" applyProtection="1">
      <alignment horizontal="right" indent="1"/>
    </xf>
    <xf numFmtId="3" fontId="19" fillId="0" borderId="10" xfId="0" applyNumberFormat="1" applyFont="1" applyFill="1" applyBorder="1" applyAlignment="1" applyProtection="1">
      <alignment horizontal="right" indent="1"/>
    </xf>
    <xf numFmtId="4" fontId="19" fillId="33" borderId="10" xfId="0" applyNumberFormat="1" applyFont="1" applyFill="1" applyBorder="1" applyAlignment="1" applyProtection="1">
      <alignment horizontal="right" indent="1"/>
    </xf>
    <xf numFmtId="43" fontId="19" fillId="0" borderId="10" xfId="1" applyFont="1" applyFill="1" applyBorder="1" applyAlignment="1" applyProtection="1">
      <alignment horizontal="right" indent="1"/>
    </xf>
    <xf numFmtId="4" fontId="18" fillId="33" borderId="10" xfId="0" applyNumberFormat="1" applyFont="1" applyFill="1" applyBorder="1" applyAlignment="1" applyProtection="1">
      <alignment horizontal="right" indent="1"/>
    </xf>
    <xf numFmtId="0" fontId="31" fillId="0" borderId="0" xfId="0" applyFont="1" applyBorder="1" applyAlignment="1">
      <alignment horizontal="right" vertical="center" indent="1"/>
    </xf>
    <xf numFmtId="0" fontId="19" fillId="33" borderId="10" xfId="0" applyNumberFormat="1" applyFont="1" applyFill="1" applyBorder="1" applyAlignment="1" applyProtection="1">
      <alignment horizontal="right" indent="1"/>
    </xf>
    <xf numFmtId="43" fontId="19" fillId="33" borderId="10" xfId="1" applyFont="1" applyFill="1" applyBorder="1" applyAlignment="1" applyProtection="1">
      <alignment horizontal="right" indent="1"/>
    </xf>
    <xf numFmtId="4" fontId="19" fillId="0" borderId="10" xfId="0" applyNumberFormat="1" applyFont="1" applyFill="1" applyBorder="1" applyAlignment="1" applyProtection="1">
      <alignment horizontal="right" indent="1"/>
    </xf>
    <xf numFmtId="164" fontId="34" fillId="0" borderId="10" xfId="1" applyNumberFormat="1" applyFont="1" applyFill="1" applyBorder="1" applyAlignment="1" applyProtection="1">
      <alignment horizontal="right" indent="1"/>
    </xf>
    <xf numFmtId="0" fontId="0" fillId="0" borderId="0" xfId="0" applyAlignment="1">
      <alignment horizontal="right" indent="1"/>
    </xf>
    <xf numFmtId="4" fontId="27" fillId="33" borderId="10" xfId="0" applyNumberFormat="1" applyFont="1" applyFill="1" applyBorder="1" applyAlignment="1" applyProtection="1">
      <alignment horizontal="right" indent="1"/>
    </xf>
    <xf numFmtId="43" fontId="18" fillId="0" borderId="10" xfId="1" applyFont="1" applyFill="1" applyBorder="1" applyAlignment="1" applyProtection="1">
      <alignment horizontal="right" indent="1"/>
    </xf>
    <xf numFmtId="10" fontId="34" fillId="0" borderId="10" xfId="45" applyNumberFormat="1" applyFont="1" applyFill="1" applyBorder="1" applyAlignment="1" applyProtection="1">
      <alignment horizontal="right" indent="1"/>
    </xf>
    <xf numFmtId="164" fontId="27" fillId="33" borderId="10" xfId="1" applyNumberFormat="1" applyFont="1" applyFill="1" applyBorder="1" applyAlignment="1" applyProtection="1">
      <alignment horizontal="right" indent="1"/>
    </xf>
    <xf numFmtId="164" fontId="35" fillId="0" borderId="10" xfId="1" applyNumberFormat="1" applyFont="1" applyFill="1" applyBorder="1" applyAlignment="1" applyProtection="1">
      <alignment horizontal="right" indent="1"/>
    </xf>
    <xf numFmtId="43" fontId="36" fillId="33" borderId="10" xfId="1" applyFont="1" applyFill="1" applyBorder="1" applyAlignment="1" applyProtection="1">
      <alignment horizontal="right" indent="1"/>
    </xf>
    <xf numFmtId="166" fontId="0" fillId="0" borderId="0" xfId="45" applyNumberFormat="1" applyFont="1"/>
    <xf numFmtId="166" fontId="34" fillId="0" borderId="10" xfId="45" applyNumberFormat="1" applyFont="1" applyFill="1" applyBorder="1" applyAlignment="1" applyProtection="1">
      <alignment horizontal="right" indent="1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4" fontId="18" fillId="0" borderId="10" xfId="0" applyNumberFormat="1" applyFont="1" applyFill="1" applyBorder="1" applyAlignment="1" applyProtection="1">
      <alignment horizontal="right" indent="1"/>
    </xf>
    <xf numFmtId="165" fontId="19" fillId="0" borderId="10" xfId="0" applyNumberFormat="1" applyFont="1" applyFill="1" applyBorder="1" applyAlignment="1" applyProtection="1">
      <alignment horizontal="right" indent="1"/>
    </xf>
    <xf numFmtId="4" fontId="34" fillId="0" borderId="10" xfId="1" applyNumberFormat="1" applyFont="1" applyFill="1" applyBorder="1" applyAlignment="1" applyProtection="1">
      <alignment horizontal="right"/>
    </xf>
    <xf numFmtId="4" fontId="19" fillId="33" borderId="10" xfId="1" applyNumberFormat="1" applyFont="1" applyFill="1" applyBorder="1" applyAlignment="1" applyProtection="1">
      <alignment horizontal="right" indent="1"/>
    </xf>
    <xf numFmtId="0" fontId="35" fillId="33" borderId="10" xfId="0" applyNumberFormat="1" applyFont="1" applyFill="1" applyBorder="1" applyAlignment="1" applyProtection="1">
      <alignment horizontal="right" readingOrder="1"/>
    </xf>
    <xf numFmtId="43" fontId="27" fillId="33" borderId="10" xfId="1" applyNumberFormat="1" applyFont="1" applyFill="1" applyBorder="1" applyAlignment="1" applyProtection="1">
      <alignment horizontal="right" indent="1"/>
    </xf>
    <xf numFmtId="43" fontId="35" fillId="0" borderId="10" xfId="1" applyNumberFormat="1" applyFont="1" applyFill="1" applyBorder="1" applyAlignment="1" applyProtection="1">
      <alignment horizontal="right" indent="1"/>
    </xf>
    <xf numFmtId="43" fontId="36" fillId="33" borderId="10" xfId="1" applyNumberFormat="1" applyFont="1" applyFill="1" applyBorder="1" applyAlignment="1" applyProtection="1">
      <alignment horizontal="right" indent="1"/>
    </xf>
    <xf numFmtId="43" fontId="18" fillId="0" borderId="10" xfId="1" applyNumberFormat="1" applyFont="1" applyFill="1" applyBorder="1" applyAlignment="1" applyProtection="1">
      <alignment horizontal="right" indent="1"/>
    </xf>
    <xf numFmtId="43" fontId="36" fillId="33" borderId="10" xfId="1" applyNumberFormat="1" applyFont="1" applyFill="1" applyBorder="1" applyAlignment="1" applyProtection="1">
      <alignment horizontal="center"/>
    </xf>
    <xf numFmtId="43" fontId="27" fillId="33" borderId="10" xfId="0" applyNumberFormat="1" applyFont="1" applyFill="1" applyBorder="1" applyAlignment="1" applyProtection="1">
      <alignment horizontal="right" indent="1"/>
    </xf>
    <xf numFmtId="43" fontId="27" fillId="0" borderId="10" xfId="1" applyNumberFormat="1" applyFont="1" applyFill="1" applyBorder="1" applyAlignment="1" applyProtection="1">
      <alignment horizontal="center"/>
    </xf>
    <xf numFmtId="43" fontId="37" fillId="33" borderId="10" xfId="1" applyNumberFormat="1" applyFont="1" applyFill="1" applyBorder="1" applyAlignment="1" applyProtection="1">
      <alignment horizontal="center"/>
    </xf>
    <xf numFmtId="43" fontId="34" fillId="0" borderId="10" xfId="1" applyNumberFormat="1" applyFont="1" applyFill="1" applyBorder="1" applyAlignment="1" applyProtection="1">
      <alignment horizontal="center"/>
    </xf>
    <xf numFmtId="43" fontId="36" fillId="33" borderId="10" xfId="1" applyNumberFormat="1" applyFont="1" applyFill="1" applyBorder="1" applyAlignment="1" applyProtection="1"/>
    <xf numFmtId="43" fontId="27" fillId="33" borderId="10" xfId="1" applyNumberFormat="1" applyFont="1" applyFill="1" applyBorder="1" applyAlignment="1" applyProtection="1">
      <alignment horizontal="right" indent="4"/>
    </xf>
    <xf numFmtId="43" fontId="35" fillId="0" borderId="10" xfId="1" applyNumberFormat="1" applyFont="1" applyFill="1" applyBorder="1" applyAlignment="1" applyProtection="1">
      <alignment horizontal="right" indent="4"/>
    </xf>
    <xf numFmtId="43" fontId="36" fillId="33" borderId="10" xfId="1" applyNumberFormat="1" applyFont="1" applyFill="1" applyBorder="1" applyAlignment="1" applyProtection="1">
      <alignment horizontal="right" indent="4"/>
    </xf>
    <xf numFmtId="43" fontId="18" fillId="0" borderId="10" xfId="1" applyNumberFormat="1" applyFont="1" applyFill="1" applyBorder="1" applyAlignment="1" applyProtection="1">
      <alignment horizontal="right" indent="4"/>
    </xf>
    <xf numFmtId="43" fontId="36" fillId="33" borderId="10" xfId="1" applyNumberFormat="1" applyFont="1" applyFill="1" applyBorder="1" applyAlignment="1" applyProtection="1">
      <alignment horizontal="right" indent="2"/>
    </xf>
    <xf numFmtId="43" fontId="27" fillId="33" borderId="10" xfId="1" applyNumberFormat="1" applyFont="1" applyFill="1" applyBorder="1" applyAlignment="1" applyProtection="1">
      <alignment horizontal="right" indent="2"/>
    </xf>
    <xf numFmtId="43" fontId="18" fillId="0" borderId="10" xfId="1" applyNumberFormat="1" applyFont="1" applyFill="1" applyBorder="1" applyAlignment="1" applyProtection="1">
      <alignment horizontal="right" indent="2"/>
    </xf>
    <xf numFmtId="43" fontId="27" fillId="0" borderId="10" xfId="1" applyNumberFormat="1" applyFont="1" applyFill="1" applyBorder="1" applyAlignment="1" applyProtection="1">
      <alignment horizontal="right" indent="1"/>
    </xf>
    <xf numFmtId="165" fontId="27" fillId="33" borderId="10" xfId="0" applyNumberFormat="1" applyFont="1" applyFill="1" applyBorder="1" applyAlignment="1" applyProtection="1">
      <alignment horizontal="right" indent="1"/>
    </xf>
    <xf numFmtId="165" fontId="18" fillId="0" borderId="10" xfId="1" applyNumberFormat="1" applyFont="1" applyFill="1" applyBorder="1" applyAlignment="1" applyProtection="1">
      <alignment horizontal="right" indent="1"/>
    </xf>
    <xf numFmtId="165" fontId="36" fillId="33" borderId="10" xfId="1" applyNumberFormat="1" applyFont="1" applyFill="1" applyBorder="1" applyAlignment="1" applyProtection="1">
      <alignment horizontal="center"/>
    </xf>
    <xf numFmtId="4" fontId="27" fillId="0" borderId="10" xfId="1" applyNumberFormat="1" applyFont="1" applyFill="1" applyBorder="1" applyAlignment="1" applyProtection="1">
      <alignment horizontal="right"/>
    </xf>
  </cellXfs>
  <cellStyles count="46">
    <cellStyle name="20% - הדגשה1" xfId="20" builtinId="30" customBuiltin="1"/>
    <cellStyle name="20% - הדגשה2" xfId="24" builtinId="34" customBuiltin="1"/>
    <cellStyle name="20% - הדגשה3" xfId="28" builtinId="38" customBuiltin="1"/>
    <cellStyle name="20% - הדגשה4" xfId="32" builtinId="42" customBuiltin="1"/>
    <cellStyle name="20% - הדגשה5" xfId="36" builtinId="46" customBuiltin="1"/>
    <cellStyle name="20% - הדגשה6" xfId="40" builtinId="50" customBuiltin="1"/>
    <cellStyle name="40% - הדגשה1" xfId="21" builtinId="31" customBuiltin="1"/>
    <cellStyle name="40% - הדגשה2" xfId="25" builtinId="35" customBuiltin="1"/>
    <cellStyle name="40% - הדגשה3" xfId="29" builtinId="39" customBuiltin="1"/>
    <cellStyle name="40% - הדגשה4" xfId="33" builtinId="43" customBuiltin="1"/>
    <cellStyle name="40% - הדגשה5" xfId="37" builtinId="47" customBuiltin="1"/>
    <cellStyle name="40% - הדגשה6" xfId="41" builtinId="51" customBuiltin="1"/>
    <cellStyle name="60% - הדגשה1" xfId="22" builtinId="32" customBuiltin="1"/>
    <cellStyle name="60% - הדגשה2" xfId="26" builtinId="36" customBuiltin="1"/>
    <cellStyle name="60% - הדגשה3" xfId="30" builtinId="40" customBuiltin="1"/>
    <cellStyle name="60% - הדגשה4" xfId="34" builtinId="44" customBuiltin="1"/>
    <cellStyle name="60% - הדגשה5" xfId="38" builtinId="48" customBuiltin="1"/>
    <cellStyle name="60% - הדגשה6" xfId="42" builtinId="52" customBuiltin="1"/>
    <cellStyle name="Comma" xfId="1" builtinId="3"/>
    <cellStyle name="Normal" xfId="0" builtinId="0"/>
    <cellStyle name="Normal 2" xfId="43"/>
    <cellStyle name="Normal 3" xfId="44"/>
    <cellStyle name="Percent" xfId="45" builtinId="5"/>
    <cellStyle name="הדגשה1" xfId="19" builtinId="29" customBuiltin="1"/>
    <cellStyle name="הדגשה2" xfId="23" builtinId="33" customBuiltin="1"/>
    <cellStyle name="הדגשה3" xfId="27" builtinId="37" customBuiltin="1"/>
    <cellStyle name="הדגשה4" xfId="31" builtinId="41" customBuiltin="1"/>
    <cellStyle name="הדגשה5" xfId="35" builtinId="45" customBuiltin="1"/>
    <cellStyle name="הדגשה6" xfId="39" builtinId="49" customBuiltin="1"/>
    <cellStyle name="הערה" xfId="16" builtinId="10" customBuiltin="1"/>
    <cellStyle name="חישוב" xfId="12" builtinId="22" customBuiltin="1"/>
    <cellStyle name="טוב" xfId="7" builtinId="26" customBuiltin="1"/>
    <cellStyle name="טקסט אזהרה" xfId="15" builtinId="11" customBuiltin="1"/>
    <cellStyle name="טקסט הסברי" xfId="17" builtinId="53" customBuiltin="1"/>
    <cellStyle name="כותרת" xfId="2" builtinId="15" customBuiltin="1"/>
    <cellStyle name="כותרת 1" xfId="3" builtinId="16" customBuiltin="1"/>
    <cellStyle name="כותרת 2" xfId="4" builtinId="17" customBuiltin="1"/>
    <cellStyle name="כותרת 3" xfId="5" builtinId="18" customBuiltin="1"/>
    <cellStyle name="כותרת 4" xfId="6" builtinId="19" customBuiltin="1"/>
    <cellStyle name="ניטראלי" xfId="9" builtinId="28" customBuiltin="1"/>
    <cellStyle name="סה&quot;כ" xfId="18" builtinId="25" customBuiltin="1"/>
    <cellStyle name="פלט" xfId="11" builtinId="21" customBuiltin="1"/>
    <cellStyle name="קלט" xfId="10" builtinId="20" customBuiltin="1"/>
    <cellStyle name="רע" xfId="8" builtinId="27" customBuiltin="1"/>
    <cellStyle name="תא מסומן" xfId="14" builtinId="23" customBuiltin="1"/>
    <cellStyle name="תא מקושר" xfId="13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9"/>
  <sheetViews>
    <sheetView rightToLeft="1" tabSelected="1" workbookViewId="0">
      <selection activeCell="C4" sqref="C4"/>
    </sheetView>
  </sheetViews>
  <sheetFormatPr defaultRowHeight="14.25" x14ac:dyDescent="0.2"/>
  <cols>
    <col min="1" max="1" width="64.5" style="1" customWidth="1"/>
    <col min="2" max="2" width="21.25" style="11" customWidth="1"/>
  </cols>
  <sheetData>
    <row r="1" spans="1:2" s="26" customFormat="1" ht="18" customHeight="1" x14ac:dyDescent="0.25">
      <c r="A1" s="67" t="s">
        <v>98</v>
      </c>
      <c r="B1" s="67"/>
    </row>
    <row r="2" spans="1:2" s="24" customFormat="1" ht="17.25" customHeight="1" x14ac:dyDescent="0.2">
      <c r="A2" s="20" t="s">
        <v>25</v>
      </c>
      <c r="B2" s="25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74">
        <v>12628.225217454092</v>
      </c>
    </row>
    <row r="6" spans="1:2" x14ac:dyDescent="0.2">
      <c r="A6" s="31" t="s">
        <v>3</v>
      </c>
      <c r="B6" s="75"/>
    </row>
    <row r="7" spans="1:2" x14ac:dyDescent="0.2">
      <c r="A7" s="31" t="s">
        <v>4</v>
      </c>
      <c r="B7" s="75">
        <v>12628.225217454092</v>
      </c>
    </row>
    <row r="8" spans="1:2" x14ac:dyDescent="0.2">
      <c r="A8" s="33" t="s">
        <v>0</v>
      </c>
      <c r="B8" s="76"/>
    </row>
    <row r="9" spans="1:2" x14ac:dyDescent="0.2">
      <c r="A9" s="35" t="s">
        <v>5</v>
      </c>
      <c r="B9" s="74">
        <v>1556.0029064189998</v>
      </c>
    </row>
    <row r="10" spans="1:2" x14ac:dyDescent="0.2">
      <c r="A10" s="31" t="s">
        <v>6</v>
      </c>
      <c r="B10" s="77"/>
    </row>
    <row r="11" spans="1:2" x14ac:dyDescent="0.2">
      <c r="A11" s="31" t="s">
        <v>7</v>
      </c>
      <c r="B11" s="77">
        <v>1556.0029064189998</v>
      </c>
    </row>
    <row r="12" spans="1:2" x14ac:dyDescent="0.2">
      <c r="A12" s="33" t="s">
        <v>0</v>
      </c>
      <c r="B12" s="76"/>
    </row>
    <row r="13" spans="1:2" x14ac:dyDescent="0.2">
      <c r="A13" s="35" t="s">
        <v>8</v>
      </c>
      <c r="B13" s="74">
        <v>3424.2902600000002</v>
      </c>
    </row>
    <row r="14" spans="1:2" x14ac:dyDescent="0.2">
      <c r="A14" s="31" t="s">
        <v>9</v>
      </c>
      <c r="B14" s="77">
        <v>185.84225999999998</v>
      </c>
    </row>
    <row r="15" spans="1:2" x14ac:dyDescent="0.2">
      <c r="A15" s="31" t="s">
        <v>10</v>
      </c>
      <c r="B15" s="77"/>
    </row>
    <row r="16" spans="1:2" x14ac:dyDescent="0.2">
      <c r="A16" s="31" t="s">
        <v>11</v>
      </c>
      <c r="B16" s="77">
        <v>3238.4480000000003</v>
      </c>
    </row>
    <row r="17" spans="1:2" x14ac:dyDescent="0.2">
      <c r="A17" s="33" t="s">
        <v>0</v>
      </c>
      <c r="B17" s="76"/>
    </row>
    <row r="18" spans="1:2" x14ac:dyDescent="0.2">
      <c r="A18" s="35" t="s">
        <v>12</v>
      </c>
      <c r="B18" s="74">
        <v>21773.591643344516</v>
      </c>
    </row>
    <row r="19" spans="1:2" x14ac:dyDescent="0.2">
      <c r="A19" s="31" t="s">
        <v>13</v>
      </c>
      <c r="B19" s="77">
        <v>6698.8035984028693</v>
      </c>
    </row>
    <row r="20" spans="1:2" x14ac:dyDescent="0.2">
      <c r="A20" s="31" t="s">
        <v>14</v>
      </c>
      <c r="B20" s="77">
        <v>2479.8423706036906</v>
      </c>
    </row>
    <row r="21" spans="1:2" x14ac:dyDescent="0.2">
      <c r="A21" s="31" t="s">
        <v>15</v>
      </c>
      <c r="B21" s="77">
        <v>0</v>
      </c>
    </row>
    <row r="22" spans="1:2" x14ac:dyDescent="0.2">
      <c r="A22" s="31" t="s">
        <v>16</v>
      </c>
      <c r="B22" s="77">
        <v>0</v>
      </c>
    </row>
    <row r="23" spans="1:2" x14ac:dyDescent="0.2">
      <c r="A23" s="31" t="s">
        <v>28</v>
      </c>
      <c r="B23" s="77">
        <v>458.06695265742331</v>
      </c>
    </row>
    <row r="24" spans="1:2" x14ac:dyDescent="0.2">
      <c r="A24" s="31" t="s">
        <v>29</v>
      </c>
      <c r="B24" s="77">
        <v>7270.1947573122034</v>
      </c>
    </row>
    <row r="25" spans="1:2" x14ac:dyDescent="0.2">
      <c r="A25" s="31" t="s">
        <v>17</v>
      </c>
      <c r="B25" s="77">
        <v>16.009963604346961</v>
      </c>
    </row>
    <row r="26" spans="1:2" x14ac:dyDescent="0.2">
      <c r="A26" s="31" t="s">
        <v>18</v>
      </c>
      <c r="B26" s="77">
        <v>4850.6740007639773</v>
      </c>
    </row>
    <row r="27" spans="1:2" x14ac:dyDescent="0.2">
      <c r="A27" s="33" t="s">
        <v>0</v>
      </c>
      <c r="B27" s="78"/>
    </row>
    <row r="28" spans="1:2" x14ac:dyDescent="0.2">
      <c r="A28" s="35" t="s">
        <v>19</v>
      </c>
      <c r="B28" s="79">
        <v>0</v>
      </c>
    </row>
    <row r="29" spans="1:2" x14ac:dyDescent="0.2">
      <c r="A29" s="31" t="s">
        <v>20</v>
      </c>
      <c r="B29" s="77">
        <v>0</v>
      </c>
    </row>
    <row r="30" spans="1:2" x14ac:dyDescent="0.2">
      <c r="A30" s="31" t="s">
        <v>21</v>
      </c>
      <c r="B30" s="77">
        <v>0</v>
      </c>
    </row>
    <row r="31" spans="1:2" x14ac:dyDescent="0.2">
      <c r="A31" s="33" t="s">
        <v>0</v>
      </c>
      <c r="B31" s="78"/>
    </row>
    <row r="32" spans="1:2" x14ac:dyDescent="0.2">
      <c r="A32" s="35" t="s">
        <v>96</v>
      </c>
      <c r="B32" s="80">
        <v>39382.110027217612</v>
      </c>
    </row>
    <row r="33" spans="1:2" x14ac:dyDescent="0.2">
      <c r="A33" s="33" t="s">
        <v>0</v>
      </c>
      <c r="B33" s="78"/>
    </row>
    <row r="34" spans="1:2" x14ac:dyDescent="0.2">
      <c r="A34" s="35" t="s">
        <v>23</v>
      </c>
      <c r="B34" s="78"/>
    </row>
    <row r="35" spans="1:2" ht="30.75" customHeight="1" x14ac:dyDescent="0.2">
      <c r="A35" s="42" t="s">
        <v>97</v>
      </c>
      <c r="B35" s="61">
        <v>1.1338627511347352E-3</v>
      </c>
    </row>
    <row r="36" spans="1:2" ht="18.75" customHeight="1" x14ac:dyDescent="0.2">
      <c r="A36" s="41" t="s">
        <v>26</v>
      </c>
      <c r="B36" s="61">
        <v>1.7848899215398284E-3</v>
      </c>
    </row>
    <row r="37" spans="1:2" x14ac:dyDescent="0.2">
      <c r="A37" s="33" t="s">
        <v>0</v>
      </c>
      <c r="B37" s="81"/>
    </row>
    <row r="38" spans="1:2" x14ac:dyDescent="0.2">
      <c r="A38" s="37" t="s">
        <v>24</v>
      </c>
      <c r="B38" s="82">
        <v>19366924.154945727</v>
      </c>
    </row>
    <row r="39" spans="1:2" x14ac:dyDescent="0.2">
      <c r="A39" s="33" t="s">
        <v>0</v>
      </c>
      <c r="B39" s="8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0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68" t="s">
        <v>98</v>
      </c>
      <c r="B1" s="68"/>
      <c r="C1" s="3"/>
    </row>
    <row r="2" spans="1:3" s="21" customFormat="1" ht="18" customHeight="1" x14ac:dyDescent="0.2">
      <c r="A2" s="22" t="s">
        <v>38</v>
      </c>
      <c r="B2" s="23"/>
      <c r="C2" s="27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74">
        <v>43.75664991924971</v>
      </c>
    </row>
    <row r="6" spans="1:3" x14ac:dyDescent="0.2">
      <c r="A6" s="31" t="s">
        <v>3</v>
      </c>
      <c r="B6" s="75"/>
    </row>
    <row r="7" spans="1:3" x14ac:dyDescent="0.2">
      <c r="A7" s="31" t="s">
        <v>4</v>
      </c>
      <c r="B7" s="75">
        <v>43.75664991924971</v>
      </c>
    </row>
    <row r="8" spans="1:3" x14ac:dyDescent="0.2">
      <c r="A8" s="33" t="s">
        <v>0</v>
      </c>
      <c r="B8" s="76"/>
    </row>
    <row r="9" spans="1:3" x14ac:dyDescent="0.2">
      <c r="A9" s="35" t="s">
        <v>5</v>
      </c>
      <c r="B9" s="74">
        <v>10.045988659999999</v>
      </c>
    </row>
    <row r="10" spans="1:3" x14ac:dyDescent="0.2">
      <c r="A10" s="31" t="s">
        <v>6</v>
      </c>
      <c r="B10" s="77"/>
    </row>
    <row r="11" spans="1:3" x14ac:dyDescent="0.2">
      <c r="A11" s="31" t="s">
        <v>7</v>
      </c>
      <c r="B11" s="77">
        <v>10.045988659999999</v>
      </c>
    </row>
    <row r="12" spans="1:3" x14ac:dyDescent="0.2">
      <c r="A12" s="33" t="s">
        <v>0</v>
      </c>
      <c r="B12" s="76"/>
    </row>
    <row r="13" spans="1:3" x14ac:dyDescent="0.2">
      <c r="A13" s="35" t="s">
        <v>8</v>
      </c>
      <c r="B13" s="74">
        <v>47.871109999999994</v>
      </c>
    </row>
    <row r="14" spans="1:3" x14ac:dyDescent="0.2">
      <c r="A14" s="31" t="s">
        <v>9</v>
      </c>
      <c r="B14" s="77">
        <v>2.3661099999999999</v>
      </c>
    </row>
    <row r="15" spans="1:3" x14ac:dyDescent="0.2">
      <c r="A15" s="31" t="s">
        <v>10</v>
      </c>
      <c r="B15" s="77"/>
    </row>
    <row r="16" spans="1:3" x14ac:dyDescent="0.2">
      <c r="A16" s="31" t="s">
        <v>11</v>
      </c>
      <c r="B16" s="77">
        <v>45.504999999999995</v>
      </c>
    </row>
    <row r="17" spans="1:3" x14ac:dyDescent="0.2">
      <c r="A17" s="33" t="s">
        <v>0</v>
      </c>
      <c r="B17" s="76"/>
    </row>
    <row r="18" spans="1:3" x14ac:dyDescent="0.2">
      <c r="A18" s="35" t="s">
        <v>12</v>
      </c>
      <c r="B18" s="74">
        <v>148.95940277620412</v>
      </c>
    </row>
    <row r="19" spans="1:3" x14ac:dyDescent="0.2">
      <c r="A19" s="31" t="s">
        <v>13</v>
      </c>
      <c r="B19" s="77">
        <v>74.317107207208579</v>
      </c>
    </row>
    <row r="20" spans="1:3" x14ac:dyDescent="0.2">
      <c r="A20" s="31" t="s">
        <v>14</v>
      </c>
      <c r="B20" s="77">
        <v>36.378501189937225</v>
      </c>
    </row>
    <row r="21" spans="1:3" x14ac:dyDescent="0.2">
      <c r="A21" s="31" t="s">
        <v>15</v>
      </c>
      <c r="B21" s="77"/>
    </row>
    <row r="22" spans="1:3" x14ac:dyDescent="0.2">
      <c r="A22" s="31" t="s">
        <v>16</v>
      </c>
      <c r="B22" s="77"/>
    </row>
    <row r="23" spans="1:3" x14ac:dyDescent="0.2">
      <c r="A23" s="31" t="s">
        <v>28</v>
      </c>
      <c r="B23" s="77">
        <v>0.89073687092054787</v>
      </c>
      <c r="C23" s="10"/>
    </row>
    <row r="24" spans="1:3" x14ac:dyDescent="0.2">
      <c r="A24" s="31" t="s">
        <v>29</v>
      </c>
      <c r="B24" s="77">
        <v>30.665719033352005</v>
      </c>
      <c r="C24" s="10"/>
    </row>
    <row r="25" spans="1:3" x14ac:dyDescent="0.2">
      <c r="A25" s="31" t="s">
        <v>17</v>
      </c>
      <c r="B25" s="77">
        <v>0.11392647157682198</v>
      </c>
      <c r="C25" s="10"/>
    </row>
    <row r="26" spans="1:3" x14ac:dyDescent="0.2">
      <c r="A26" s="31" t="s">
        <v>18</v>
      </c>
      <c r="B26" s="77">
        <v>6.5934120032089343</v>
      </c>
      <c r="C26" s="10"/>
    </row>
    <row r="27" spans="1:3" x14ac:dyDescent="0.2">
      <c r="A27" s="33" t="s">
        <v>0</v>
      </c>
      <c r="B27" s="34"/>
    </row>
    <row r="28" spans="1:3" x14ac:dyDescent="0.2">
      <c r="A28" s="35" t="s">
        <v>19</v>
      </c>
      <c r="B28" s="59">
        <v>0</v>
      </c>
    </row>
    <row r="29" spans="1:3" x14ac:dyDescent="0.2">
      <c r="A29" s="31" t="s">
        <v>20</v>
      </c>
      <c r="B29" s="60">
        <v>0</v>
      </c>
    </row>
    <row r="30" spans="1:3" x14ac:dyDescent="0.2">
      <c r="A30" s="31" t="s">
        <v>21</v>
      </c>
      <c r="B30" s="60">
        <v>0</v>
      </c>
    </row>
    <row r="31" spans="1:3" x14ac:dyDescent="0.2">
      <c r="A31" s="33" t="s">
        <v>0</v>
      </c>
      <c r="B31" s="34"/>
    </row>
    <row r="32" spans="1:3" x14ac:dyDescent="0.2">
      <c r="A32" s="35" t="s">
        <v>22</v>
      </c>
      <c r="B32" s="80">
        <v>250.63315135545383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61">
        <v>2.0939509145833802E-3</v>
      </c>
    </row>
    <row r="36" spans="1:3" ht="15" x14ac:dyDescent="0.2">
      <c r="A36" s="41" t="s">
        <v>26</v>
      </c>
      <c r="B36" s="61">
        <v>3.1608042609828964E-3</v>
      </c>
      <c r="C36" s="13"/>
    </row>
    <row r="37" spans="1:3" x14ac:dyDescent="0.2">
      <c r="A37" s="33"/>
      <c r="B37" s="36"/>
    </row>
    <row r="38" spans="1:3" x14ac:dyDescent="0.2">
      <c r="A38" s="37" t="s">
        <v>24</v>
      </c>
      <c r="B38" s="82">
        <v>72267.937000000005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68" t="s">
        <v>98</v>
      </c>
      <c r="B1" s="68"/>
      <c r="C1" s="3"/>
    </row>
    <row r="2" spans="1:3" s="21" customFormat="1" ht="18" customHeight="1" x14ac:dyDescent="0.2">
      <c r="A2" s="22" t="s">
        <v>39</v>
      </c>
      <c r="B2" s="23"/>
      <c r="C2" s="27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74">
        <v>73.117090533099272</v>
      </c>
    </row>
    <row r="6" spans="1:3" x14ac:dyDescent="0.2">
      <c r="A6" s="31" t="s">
        <v>3</v>
      </c>
      <c r="B6" s="75"/>
    </row>
    <row r="7" spans="1:3" x14ac:dyDescent="0.2">
      <c r="A7" s="31" t="s">
        <v>4</v>
      </c>
      <c r="B7" s="75">
        <v>73.117090533099272</v>
      </c>
    </row>
    <row r="8" spans="1:3" x14ac:dyDescent="0.2">
      <c r="A8" s="33" t="s">
        <v>0</v>
      </c>
      <c r="B8" s="76"/>
    </row>
    <row r="9" spans="1:3" x14ac:dyDescent="0.2">
      <c r="A9" s="35" t="s">
        <v>5</v>
      </c>
      <c r="B9" s="74">
        <v>17.5983728</v>
      </c>
    </row>
    <row r="10" spans="1:3" x14ac:dyDescent="0.2">
      <c r="A10" s="31" t="s">
        <v>6</v>
      </c>
      <c r="B10" s="77"/>
    </row>
    <row r="11" spans="1:3" x14ac:dyDescent="0.2">
      <c r="A11" s="31" t="s">
        <v>7</v>
      </c>
      <c r="B11" s="77">
        <v>17.5983728</v>
      </c>
    </row>
    <row r="12" spans="1:3" x14ac:dyDescent="0.2">
      <c r="A12" s="33" t="s">
        <v>0</v>
      </c>
      <c r="B12" s="76"/>
    </row>
    <row r="13" spans="1:3" x14ac:dyDescent="0.2">
      <c r="A13" s="35" t="s">
        <v>8</v>
      </c>
      <c r="B13" s="74">
        <v>148.98818</v>
      </c>
    </row>
    <row r="14" spans="1:3" x14ac:dyDescent="0.2">
      <c r="A14" s="31" t="s">
        <v>9</v>
      </c>
      <c r="B14" s="77">
        <v>3.1811800000000003</v>
      </c>
    </row>
    <row r="15" spans="1:3" x14ac:dyDescent="0.2">
      <c r="A15" s="31" t="s">
        <v>10</v>
      </c>
      <c r="B15" s="77"/>
    </row>
    <row r="16" spans="1:3" x14ac:dyDescent="0.2">
      <c r="A16" s="31" t="s">
        <v>11</v>
      </c>
      <c r="B16" s="77">
        <v>145.80699999999999</v>
      </c>
    </row>
    <row r="17" spans="1:3" x14ac:dyDescent="0.2">
      <c r="A17" s="33" t="s">
        <v>0</v>
      </c>
      <c r="B17" s="76"/>
    </row>
    <row r="18" spans="1:3" x14ac:dyDescent="0.2">
      <c r="A18" s="35" t="s">
        <v>12</v>
      </c>
      <c r="B18" s="74">
        <v>174.33076633185425</v>
      </c>
    </row>
    <row r="19" spans="1:3" x14ac:dyDescent="0.2">
      <c r="A19" s="31" t="s">
        <v>13</v>
      </c>
      <c r="B19" s="77">
        <v>82.964601888071186</v>
      </c>
    </row>
    <row r="20" spans="1:3" x14ac:dyDescent="0.2">
      <c r="A20" s="31" t="s">
        <v>14</v>
      </c>
      <c r="B20" s="77">
        <v>41.772335623056684</v>
      </c>
    </row>
    <row r="21" spans="1:3" x14ac:dyDescent="0.2">
      <c r="A21" s="31" t="s">
        <v>15</v>
      </c>
      <c r="B21" s="77"/>
    </row>
    <row r="22" spans="1:3" x14ac:dyDescent="0.2">
      <c r="A22" s="31" t="s">
        <v>16</v>
      </c>
      <c r="B22" s="77"/>
    </row>
    <row r="23" spans="1:3" x14ac:dyDescent="0.2">
      <c r="A23" s="31" t="s">
        <v>28</v>
      </c>
      <c r="B23" s="77">
        <v>4.3659736633205481</v>
      </c>
      <c r="C23" s="10"/>
    </row>
    <row r="24" spans="1:3" x14ac:dyDescent="0.2">
      <c r="A24" s="31" t="s">
        <v>29</v>
      </c>
      <c r="B24" s="77">
        <v>41.312162324228353</v>
      </c>
      <c r="C24" s="10"/>
    </row>
    <row r="25" spans="1:3" x14ac:dyDescent="0.2">
      <c r="A25" s="31" t="s">
        <v>17</v>
      </c>
      <c r="B25" s="77">
        <v>1.7482901313041109E-2</v>
      </c>
      <c r="C25" s="10"/>
    </row>
    <row r="26" spans="1:3" x14ac:dyDescent="0.2">
      <c r="A26" s="31" t="s">
        <v>18</v>
      </c>
      <c r="B26" s="77">
        <v>3.8982099318644572</v>
      </c>
      <c r="C26" s="10"/>
    </row>
    <row r="27" spans="1:3" x14ac:dyDescent="0.2">
      <c r="A27" s="33" t="s">
        <v>0</v>
      </c>
      <c r="B27" s="34"/>
    </row>
    <row r="28" spans="1:3" x14ac:dyDescent="0.2">
      <c r="A28" s="35" t="s">
        <v>19</v>
      </c>
      <c r="B28" s="92">
        <v>0</v>
      </c>
    </row>
    <row r="29" spans="1:3" x14ac:dyDescent="0.2">
      <c r="A29" s="31" t="s">
        <v>20</v>
      </c>
      <c r="B29" s="93"/>
    </row>
    <row r="30" spans="1:3" x14ac:dyDescent="0.2">
      <c r="A30" s="31" t="s">
        <v>21</v>
      </c>
      <c r="B30" s="93"/>
    </row>
    <row r="31" spans="1:3" x14ac:dyDescent="0.2">
      <c r="A31" s="33" t="s">
        <v>0</v>
      </c>
      <c r="B31" s="94"/>
    </row>
    <row r="32" spans="1:3" x14ac:dyDescent="0.2">
      <c r="A32" s="35" t="s">
        <v>22</v>
      </c>
      <c r="B32" s="95">
        <v>414.0344096649535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61">
        <v>1.3196172295374131E-3</v>
      </c>
    </row>
    <row r="36" spans="1:3" ht="15" x14ac:dyDescent="0.2">
      <c r="A36" s="41" t="s">
        <v>26</v>
      </c>
      <c r="B36" s="61">
        <v>2.7345993539798249E-3</v>
      </c>
      <c r="C36" s="13"/>
    </row>
    <row r="37" spans="1:3" x14ac:dyDescent="0.2">
      <c r="A37" s="33"/>
      <c r="B37" s="36"/>
    </row>
    <row r="38" spans="1:3" x14ac:dyDescent="0.2">
      <c r="A38" s="37" t="s">
        <v>24</v>
      </c>
      <c r="B38" s="82">
        <v>134517.75435978538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</cols>
  <sheetData>
    <row r="1" spans="1:3" s="2" customFormat="1" ht="18" customHeight="1" x14ac:dyDescent="0.25">
      <c r="A1" s="68" t="s">
        <v>98</v>
      </c>
      <c r="B1" s="68"/>
    </row>
    <row r="2" spans="1:3" s="21" customFormat="1" ht="18" customHeight="1" x14ac:dyDescent="0.2">
      <c r="A2" s="22" t="s">
        <v>40</v>
      </c>
      <c r="B2" s="23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74">
        <v>3868.7100643097583</v>
      </c>
    </row>
    <row r="6" spans="1:3" x14ac:dyDescent="0.2">
      <c r="A6" s="31" t="s">
        <v>3</v>
      </c>
      <c r="B6" s="75"/>
    </row>
    <row r="7" spans="1:3" x14ac:dyDescent="0.2">
      <c r="A7" s="31" t="s">
        <v>4</v>
      </c>
      <c r="B7" s="75">
        <v>3868.7100643097583</v>
      </c>
    </row>
    <row r="8" spans="1:3" x14ac:dyDescent="0.2">
      <c r="A8" s="33" t="s">
        <v>0</v>
      </c>
      <c r="B8" s="76"/>
    </row>
    <row r="9" spans="1:3" x14ac:dyDescent="0.2">
      <c r="A9" s="35" t="s">
        <v>5</v>
      </c>
      <c r="B9" s="74">
        <v>420.56846208399992</v>
      </c>
    </row>
    <row r="10" spans="1:3" x14ac:dyDescent="0.2">
      <c r="A10" s="31" t="s">
        <v>6</v>
      </c>
      <c r="B10" s="77"/>
    </row>
    <row r="11" spans="1:3" x14ac:dyDescent="0.2">
      <c r="A11" s="31" t="s">
        <v>7</v>
      </c>
      <c r="B11" s="77">
        <v>420.56846208399992</v>
      </c>
    </row>
    <row r="12" spans="1:3" x14ac:dyDescent="0.2">
      <c r="A12" s="33" t="s">
        <v>0</v>
      </c>
      <c r="B12" s="76"/>
    </row>
    <row r="13" spans="1:3" x14ac:dyDescent="0.2">
      <c r="A13" s="35" t="s">
        <v>8</v>
      </c>
      <c r="B13" s="74">
        <v>0</v>
      </c>
    </row>
    <row r="14" spans="1:3" ht="15" x14ac:dyDescent="0.25">
      <c r="A14" s="31" t="s">
        <v>9</v>
      </c>
      <c r="B14" s="77">
        <v>0</v>
      </c>
      <c r="C14" s="17"/>
    </row>
    <row r="15" spans="1:3" x14ac:dyDescent="0.2">
      <c r="A15" s="31" t="s">
        <v>10</v>
      </c>
      <c r="B15" s="77"/>
    </row>
    <row r="16" spans="1:3" x14ac:dyDescent="0.2">
      <c r="A16" s="31" t="s">
        <v>11</v>
      </c>
      <c r="B16" s="77">
        <v>0</v>
      </c>
    </row>
    <row r="17" spans="1:2" x14ac:dyDescent="0.2">
      <c r="A17" s="33" t="s">
        <v>0</v>
      </c>
      <c r="B17" s="76"/>
    </row>
    <row r="18" spans="1:2" x14ac:dyDescent="0.2">
      <c r="A18" s="35" t="s">
        <v>12</v>
      </c>
      <c r="B18" s="74">
        <v>5119.0508839751801</v>
      </c>
    </row>
    <row r="19" spans="1:2" x14ac:dyDescent="0.2">
      <c r="A19" s="31" t="s">
        <v>13</v>
      </c>
      <c r="B19" s="77">
        <v>0</v>
      </c>
    </row>
    <row r="20" spans="1:2" x14ac:dyDescent="0.2">
      <c r="A20" s="31" t="s">
        <v>14</v>
      </c>
      <c r="B20" s="77">
        <v>21.671834400000002</v>
      </c>
    </row>
    <row r="21" spans="1:2" x14ac:dyDescent="0.2">
      <c r="A21" s="31" t="s">
        <v>15</v>
      </c>
      <c r="B21" s="77"/>
    </row>
    <row r="22" spans="1:2" x14ac:dyDescent="0.2">
      <c r="A22" s="31" t="s">
        <v>16</v>
      </c>
      <c r="B22" s="77"/>
    </row>
    <row r="23" spans="1:2" x14ac:dyDescent="0.2">
      <c r="A23" s="31" t="s">
        <v>28</v>
      </c>
      <c r="B23" s="77">
        <v>36.026016800000015</v>
      </c>
    </row>
    <row r="24" spans="1:2" x14ac:dyDescent="0.2">
      <c r="A24" s="31" t="s">
        <v>29</v>
      </c>
      <c r="B24" s="77">
        <v>2266.1241553952636</v>
      </c>
    </row>
    <row r="25" spans="1:2" x14ac:dyDescent="0.2">
      <c r="A25" s="31" t="s">
        <v>17</v>
      </c>
      <c r="B25" s="77">
        <v>7.6489249315068508E-2</v>
      </c>
    </row>
    <row r="26" spans="1:2" x14ac:dyDescent="0.2">
      <c r="A26" s="31" t="s">
        <v>18</v>
      </c>
      <c r="B26" s="77">
        <v>2795.1523881306011</v>
      </c>
    </row>
    <row r="27" spans="1:2" x14ac:dyDescent="0.2">
      <c r="A27" s="33" t="s">
        <v>0</v>
      </c>
      <c r="B27" s="78"/>
    </row>
    <row r="28" spans="1:2" x14ac:dyDescent="0.2">
      <c r="A28" s="35" t="s">
        <v>19</v>
      </c>
      <c r="B28" s="79">
        <v>0</v>
      </c>
    </row>
    <row r="29" spans="1:2" x14ac:dyDescent="0.2">
      <c r="A29" s="31" t="s">
        <v>20</v>
      </c>
      <c r="B29" s="77">
        <v>0</v>
      </c>
    </row>
    <row r="30" spans="1:2" x14ac:dyDescent="0.2">
      <c r="A30" s="31" t="s">
        <v>21</v>
      </c>
      <c r="B30" s="77">
        <v>0</v>
      </c>
    </row>
    <row r="31" spans="1:2" x14ac:dyDescent="0.2">
      <c r="A31" s="33" t="s">
        <v>0</v>
      </c>
      <c r="B31" s="78"/>
    </row>
    <row r="32" spans="1:2" x14ac:dyDescent="0.2">
      <c r="A32" s="35" t="s">
        <v>22</v>
      </c>
      <c r="B32" s="80">
        <v>9408.3294103689386</v>
      </c>
    </row>
    <row r="33" spans="1:2" x14ac:dyDescent="0.2">
      <c r="A33" s="33" t="s">
        <v>0</v>
      </c>
      <c r="B33" s="34"/>
    </row>
    <row r="34" spans="1:2" x14ac:dyDescent="0.2">
      <c r="A34" s="35" t="s">
        <v>23</v>
      </c>
      <c r="B34" s="34"/>
    </row>
    <row r="35" spans="1:2" ht="24" x14ac:dyDescent="0.2">
      <c r="A35" s="42" t="s">
        <v>27</v>
      </c>
      <c r="B35" s="61">
        <v>8.9268182566413861E-4</v>
      </c>
    </row>
    <row r="36" spans="1:2" x14ac:dyDescent="0.2">
      <c r="A36" s="41" t="s">
        <v>26</v>
      </c>
      <c r="B36" s="61">
        <v>1.6237337493855612E-3</v>
      </c>
    </row>
    <row r="37" spans="1:2" x14ac:dyDescent="0.2">
      <c r="A37" s="33"/>
      <c r="B37" s="36"/>
    </row>
    <row r="38" spans="1:2" x14ac:dyDescent="0.2">
      <c r="A38" s="37" t="s">
        <v>24</v>
      </c>
      <c r="B38" s="82">
        <v>5734462.9819999998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3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</cols>
  <sheetData>
    <row r="1" spans="1:3" s="2" customFormat="1" ht="18" customHeight="1" x14ac:dyDescent="0.25">
      <c r="A1" s="68" t="s">
        <v>98</v>
      </c>
      <c r="B1" s="68"/>
    </row>
    <row r="2" spans="1:3" s="21" customFormat="1" ht="18" customHeight="1" x14ac:dyDescent="0.2">
      <c r="A2" s="22" t="s">
        <v>41</v>
      </c>
      <c r="B2" s="23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74">
        <v>1195.4049868024003</v>
      </c>
    </row>
    <row r="6" spans="1:3" x14ac:dyDescent="0.2">
      <c r="A6" s="31" t="s">
        <v>3</v>
      </c>
      <c r="B6" s="75"/>
    </row>
    <row r="7" spans="1:3" x14ac:dyDescent="0.2">
      <c r="A7" s="31" t="s">
        <v>4</v>
      </c>
      <c r="B7" s="75">
        <v>1195.4049868024003</v>
      </c>
    </row>
    <row r="8" spans="1:3" x14ac:dyDescent="0.2">
      <c r="A8" s="33" t="s">
        <v>0</v>
      </c>
      <c r="B8" s="76"/>
    </row>
    <row r="9" spans="1:3" x14ac:dyDescent="0.2">
      <c r="A9" s="35" t="s">
        <v>5</v>
      </c>
      <c r="B9" s="74">
        <v>77.717673942000005</v>
      </c>
    </row>
    <row r="10" spans="1:3" x14ac:dyDescent="0.2">
      <c r="A10" s="31" t="s">
        <v>6</v>
      </c>
      <c r="B10" s="77"/>
    </row>
    <row r="11" spans="1:3" x14ac:dyDescent="0.2">
      <c r="A11" s="31" t="s">
        <v>7</v>
      </c>
      <c r="B11" s="77">
        <v>77.717673942000005</v>
      </c>
    </row>
    <row r="12" spans="1:3" x14ac:dyDescent="0.2">
      <c r="A12" s="33" t="s">
        <v>0</v>
      </c>
      <c r="B12" s="76"/>
    </row>
    <row r="13" spans="1:3" x14ac:dyDescent="0.2">
      <c r="A13" s="35" t="s">
        <v>8</v>
      </c>
      <c r="B13" s="74">
        <v>0</v>
      </c>
    </row>
    <row r="14" spans="1:3" x14ac:dyDescent="0.2">
      <c r="A14" s="31" t="s">
        <v>9</v>
      </c>
      <c r="B14" s="77">
        <v>0</v>
      </c>
      <c r="C14" s="16"/>
    </row>
    <row r="15" spans="1:3" x14ac:dyDescent="0.2">
      <c r="A15" s="31" t="s">
        <v>10</v>
      </c>
      <c r="B15" s="77"/>
    </row>
    <row r="16" spans="1:3" x14ac:dyDescent="0.2">
      <c r="A16" s="31" t="s">
        <v>11</v>
      </c>
      <c r="B16" s="77">
        <v>0</v>
      </c>
    </row>
    <row r="17" spans="1:2" x14ac:dyDescent="0.2">
      <c r="A17" s="33" t="s">
        <v>0</v>
      </c>
      <c r="B17" s="76"/>
    </row>
    <row r="18" spans="1:2" x14ac:dyDescent="0.2">
      <c r="A18" s="35" t="s">
        <v>12</v>
      </c>
      <c r="B18" s="74">
        <v>1785.3002869078796</v>
      </c>
    </row>
    <row r="19" spans="1:2" x14ac:dyDescent="0.2">
      <c r="A19" s="31" t="s">
        <v>13</v>
      </c>
      <c r="B19" s="77">
        <v>0</v>
      </c>
    </row>
    <row r="20" spans="1:2" x14ac:dyDescent="0.2">
      <c r="A20" s="31" t="s">
        <v>14</v>
      </c>
      <c r="B20" s="77">
        <v>0</v>
      </c>
    </row>
    <row r="21" spans="1:2" x14ac:dyDescent="0.2">
      <c r="A21" s="31" t="s">
        <v>15</v>
      </c>
      <c r="B21" s="77"/>
    </row>
    <row r="22" spans="1:2" x14ac:dyDescent="0.2">
      <c r="A22" s="31" t="s">
        <v>16</v>
      </c>
      <c r="B22" s="77"/>
    </row>
    <row r="23" spans="1:2" x14ac:dyDescent="0.2">
      <c r="A23" s="31" t="s">
        <v>28</v>
      </c>
      <c r="B23" s="77">
        <v>12.589623350684924</v>
      </c>
    </row>
    <row r="24" spans="1:2" x14ac:dyDescent="0.2">
      <c r="A24" s="31" t="s">
        <v>29</v>
      </c>
      <c r="B24" s="77">
        <v>751.18708581086082</v>
      </c>
    </row>
    <row r="25" spans="1:2" x14ac:dyDescent="0.2">
      <c r="A25" s="31" t="s">
        <v>17</v>
      </c>
      <c r="B25" s="77">
        <v>2.52711616438356E-2</v>
      </c>
    </row>
    <row r="26" spans="1:2" x14ac:dyDescent="0.2">
      <c r="A26" s="31" t="s">
        <v>18</v>
      </c>
      <c r="B26" s="77">
        <v>1021.49830658469</v>
      </c>
    </row>
    <row r="27" spans="1:2" x14ac:dyDescent="0.2">
      <c r="A27" s="33" t="s">
        <v>0</v>
      </c>
      <c r="B27" s="78"/>
    </row>
    <row r="28" spans="1:2" x14ac:dyDescent="0.2">
      <c r="A28" s="35" t="s">
        <v>19</v>
      </c>
      <c r="B28" s="79">
        <v>0</v>
      </c>
    </row>
    <row r="29" spans="1:2" x14ac:dyDescent="0.2">
      <c r="A29" s="31" t="s">
        <v>20</v>
      </c>
      <c r="B29" s="77">
        <v>0</v>
      </c>
    </row>
    <row r="30" spans="1:2" x14ac:dyDescent="0.2">
      <c r="A30" s="31" t="s">
        <v>21</v>
      </c>
      <c r="B30" s="77">
        <v>0</v>
      </c>
    </row>
    <row r="31" spans="1:2" x14ac:dyDescent="0.2">
      <c r="A31" s="33" t="s">
        <v>0</v>
      </c>
      <c r="B31" s="78"/>
    </row>
    <row r="32" spans="1:2" x14ac:dyDescent="0.2">
      <c r="A32" s="35" t="s">
        <v>22</v>
      </c>
      <c r="B32" s="80">
        <v>3058.4229476522796</v>
      </c>
    </row>
    <row r="33" spans="1:2" x14ac:dyDescent="0.2">
      <c r="A33" s="33" t="s">
        <v>0</v>
      </c>
      <c r="B33" s="34"/>
    </row>
    <row r="34" spans="1:2" x14ac:dyDescent="0.2">
      <c r="A34" s="35" t="s">
        <v>23</v>
      </c>
      <c r="B34" s="34"/>
    </row>
    <row r="35" spans="1:2" ht="24" x14ac:dyDescent="0.2">
      <c r="A35" s="42" t="s">
        <v>27</v>
      </c>
      <c r="B35" s="61">
        <v>2.0456245551354591E-3</v>
      </c>
    </row>
    <row r="36" spans="1:2" x14ac:dyDescent="0.2">
      <c r="A36" s="41" t="s">
        <v>26</v>
      </c>
      <c r="B36" s="61">
        <v>3.3370032395599594E-3</v>
      </c>
    </row>
    <row r="37" spans="1:2" x14ac:dyDescent="0.2">
      <c r="A37" s="33"/>
      <c r="B37" s="36"/>
    </row>
    <row r="38" spans="1:2" x14ac:dyDescent="0.2">
      <c r="A38" s="37" t="s">
        <v>24</v>
      </c>
      <c r="B38" s="82">
        <v>872740.93500000006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workbookViewId="0">
      <selection activeCell="B5" sqref="B5:B32"/>
    </sheetView>
  </sheetViews>
  <sheetFormatPr defaultRowHeight="14.25" x14ac:dyDescent="0.2"/>
  <cols>
    <col min="1" max="1" width="61.25" style="1" customWidth="1"/>
    <col min="2" max="2" width="20" style="11" bestFit="1" customWidth="1"/>
  </cols>
  <sheetData>
    <row r="1" spans="1:2" s="2" customFormat="1" ht="18" customHeight="1" x14ac:dyDescent="0.25">
      <c r="A1" s="68" t="s">
        <v>98</v>
      </c>
      <c r="B1" s="68"/>
    </row>
    <row r="2" spans="1:2" s="21" customFormat="1" ht="18" customHeight="1" x14ac:dyDescent="0.2">
      <c r="A2" s="22" t="s">
        <v>42</v>
      </c>
      <c r="B2" s="23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74">
        <v>117.84099223999999</v>
      </c>
    </row>
    <row r="6" spans="1:2" x14ac:dyDescent="0.2">
      <c r="A6" s="31" t="s">
        <v>3</v>
      </c>
      <c r="B6" s="75"/>
    </row>
    <row r="7" spans="1:2" x14ac:dyDescent="0.2">
      <c r="A7" s="31" t="s">
        <v>4</v>
      </c>
      <c r="B7" s="75">
        <v>117.84099223999999</v>
      </c>
    </row>
    <row r="8" spans="1:2" x14ac:dyDescent="0.2">
      <c r="A8" s="33" t="s">
        <v>0</v>
      </c>
      <c r="B8" s="76"/>
    </row>
    <row r="9" spans="1:2" x14ac:dyDescent="0.2">
      <c r="A9" s="35" t="s">
        <v>5</v>
      </c>
      <c r="B9" s="74">
        <v>58.119429999999994</v>
      </c>
    </row>
    <row r="10" spans="1:2" x14ac:dyDescent="0.2">
      <c r="A10" s="31" t="s">
        <v>6</v>
      </c>
      <c r="B10" s="77"/>
    </row>
    <row r="11" spans="1:2" x14ac:dyDescent="0.2">
      <c r="A11" s="31" t="s">
        <v>7</v>
      </c>
      <c r="B11" s="77">
        <v>58.119429999999994</v>
      </c>
    </row>
    <row r="12" spans="1:2" x14ac:dyDescent="0.2">
      <c r="A12" s="33" t="s">
        <v>0</v>
      </c>
      <c r="B12" s="76"/>
    </row>
    <row r="13" spans="1:2" x14ac:dyDescent="0.2">
      <c r="A13" s="35" t="s">
        <v>8</v>
      </c>
      <c r="B13" s="74">
        <v>0</v>
      </c>
    </row>
    <row r="14" spans="1:2" x14ac:dyDescent="0.2">
      <c r="A14" s="31" t="s">
        <v>9</v>
      </c>
      <c r="B14" s="77">
        <v>0</v>
      </c>
    </row>
    <row r="15" spans="1:2" x14ac:dyDescent="0.2">
      <c r="A15" s="31" t="s">
        <v>10</v>
      </c>
      <c r="B15" s="77"/>
    </row>
    <row r="16" spans="1:2" x14ac:dyDescent="0.2">
      <c r="A16" s="31" t="s">
        <v>11</v>
      </c>
      <c r="B16" s="77">
        <v>0</v>
      </c>
    </row>
    <row r="17" spans="1:2" x14ac:dyDescent="0.2">
      <c r="A17" s="33" t="s">
        <v>0</v>
      </c>
      <c r="B17" s="76"/>
    </row>
    <row r="18" spans="1:2" x14ac:dyDescent="0.2">
      <c r="A18" s="35" t="s">
        <v>12</v>
      </c>
      <c r="B18" s="74">
        <v>0</v>
      </c>
    </row>
    <row r="19" spans="1:2" x14ac:dyDescent="0.2">
      <c r="A19" s="31" t="s">
        <v>13</v>
      </c>
      <c r="B19" s="77">
        <v>0</v>
      </c>
    </row>
    <row r="20" spans="1:2" x14ac:dyDescent="0.2">
      <c r="A20" s="31" t="s">
        <v>14</v>
      </c>
      <c r="B20" s="77">
        <v>0</v>
      </c>
    </row>
    <row r="21" spans="1:2" x14ac:dyDescent="0.2">
      <c r="A21" s="31" t="s">
        <v>15</v>
      </c>
      <c r="B21" s="77"/>
    </row>
    <row r="22" spans="1:2" x14ac:dyDescent="0.2">
      <c r="A22" s="31" t="s">
        <v>16</v>
      </c>
      <c r="B22" s="77"/>
    </row>
    <row r="23" spans="1:2" x14ac:dyDescent="0.2">
      <c r="A23" s="31" t="s">
        <v>28</v>
      </c>
      <c r="B23" s="77">
        <v>0</v>
      </c>
    </row>
    <row r="24" spans="1:2" x14ac:dyDescent="0.2">
      <c r="A24" s="31" t="s">
        <v>29</v>
      </c>
      <c r="B24" s="77">
        <v>0</v>
      </c>
    </row>
    <row r="25" spans="1:2" x14ac:dyDescent="0.2">
      <c r="A25" s="31" t="s">
        <v>17</v>
      </c>
      <c r="B25" s="77">
        <v>0</v>
      </c>
    </row>
    <row r="26" spans="1:2" x14ac:dyDescent="0.2">
      <c r="A26" s="31" t="s">
        <v>18</v>
      </c>
      <c r="B26" s="77">
        <v>0</v>
      </c>
    </row>
    <row r="27" spans="1:2" x14ac:dyDescent="0.2">
      <c r="A27" s="33" t="s">
        <v>0</v>
      </c>
      <c r="B27" s="78"/>
    </row>
    <row r="28" spans="1:2" x14ac:dyDescent="0.2">
      <c r="A28" s="35" t="s">
        <v>19</v>
      </c>
      <c r="B28" s="79">
        <v>0</v>
      </c>
    </row>
    <row r="29" spans="1:2" x14ac:dyDescent="0.2">
      <c r="A29" s="31" t="s">
        <v>20</v>
      </c>
      <c r="B29" s="77">
        <v>0</v>
      </c>
    </row>
    <row r="30" spans="1:2" x14ac:dyDescent="0.2">
      <c r="A30" s="31" t="s">
        <v>21</v>
      </c>
      <c r="B30" s="77">
        <v>0</v>
      </c>
    </row>
    <row r="31" spans="1:2" x14ac:dyDescent="0.2">
      <c r="A31" s="33" t="s">
        <v>0</v>
      </c>
      <c r="B31" s="78"/>
    </row>
    <row r="32" spans="1:2" x14ac:dyDescent="0.2">
      <c r="A32" s="35" t="s">
        <v>22</v>
      </c>
      <c r="B32" s="80">
        <v>175.96042223999999</v>
      </c>
    </row>
    <row r="33" spans="1:2" x14ac:dyDescent="0.2">
      <c r="A33" s="33" t="s">
        <v>0</v>
      </c>
      <c r="B33" s="34"/>
    </row>
    <row r="34" spans="1:2" x14ac:dyDescent="0.2">
      <c r="A34" s="35" t="s">
        <v>23</v>
      </c>
      <c r="B34" s="34"/>
    </row>
    <row r="35" spans="1:2" ht="24" x14ac:dyDescent="0.2">
      <c r="A35" s="42" t="s">
        <v>27</v>
      </c>
      <c r="B35" s="61">
        <v>0</v>
      </c>
    </row>
    <row r="36" spans="1:2" x14ac:dyDescent="0.2">
      <c r="A36" s="41" t="s">
        <v>26</v>
      </c>
      <c r="B36" s="61">
        <v>1.6872763812117534E-4</v>
      </c>
    </row>
    <row r="37" spans="1:2" x14ac:dyDescent="0.2">
      <c r="A37" s="33"/>
      <c r="B37" s="36"/>
    </row>
    <row r="38" spans="1:2" x14ac:dyDescent="0.2">
      <c r="A38" s="37" t="s">
        <v>24</v>
      </c>
      <c r="B38" s="39">
        <v>1115011.4040000001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3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68" t="s">
        <v>98</v>
      </c>
      <c r="B1" s="68"/>
      <c r="C1" s="8"/>
    </row>
    <row r="2" spans="1:3" s="21" customFormat="1" ht="18" customHeight="1" x14ac:dyDescent="0.2">
      <c r="A2" s="22" t="s">
        <v>43</v>
      </c>
      <c r="B2" s="23"/>
      <c r="C2" s="29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74">
        <v>429.6882147340005</v>
      </c>
    </row>
    <row r="6" spans="1:3" x14ac:dyDescent="0.2">
      <c r="A6" s="31" t="s">
        <v>3</v>
      </c>
      <c r="B6" s="75"/>
    </row>
    <row r="7" spans="1:3" x14ac:dyDescent="0.2">
      <c r="A7" s="31" t="s">
        <v>4</v>
      </c>
      <c r="B7" s="75">
        <v>429.6882147340005</v>
      </c>
    </row>
    <row r="8" spans="1:3" x14ac:dyDescent="0.2">
      <c r="A8" s="33" t="s">
        <v>0</v>
      </c>
      <c r="B8" s="76"/>
    </row>
    <row r="9" spans="1:3" x14ac:dyDescent="0.2">
      <c r="A9" s="35" t="s">
        <v>5</v>
      </c>
      <c r="B9" s="74">
        <v>117.20323999999999</v>
      </c>
    </row>
    <row r="10" spans="1:3" x14ac:dyDescent="0.2">
      <c r="A10" s="31" t="s">
        <v>6</v>
      </c>
      <c r="B10" s="77"/>
    </row>
    <row r="11" spans="1:3" x14ac:dyDescent="0.2">
      <c r="A11" s="31" t="s">
        <v>7</v>
      </c>
      <c r="B11" s="77">
        <v>117.20323999999999</v>
      </c>
    </row>
    <row r="12" spans="1:3" x14ac:dyDescent="0.2">
      <c r="A12" s="33" t="s">
        <v>0</v>
      </c>
      <c r="B12" s="76"/>
    </row>
    <row r="13" spans="1:3" x14ac:dyDescent="0.2">
      <c r="A13" s="35" t="s">
        <v>8</v>
      </c>
      <c r="B13" s="74">
        <v>0</v>
      </c>
    </row>
    <row r="14" spans="1:3" x14ac:dyDescent="0.2">
      <c r="A14" s="31" t="s">
        <v>9</v>
      </c>
      <c r="B14" s="77">
        <v>0</v>
      </c>
    </row>
    <row r="15" spans="1:3" x14ac:dyDescent="0.2">
      <c r="A15" s="31" t="s">
        <v>10</v>
      </c>
      <c r="B15" s="77"/>
    </row>
    <row r="16" spans="1:3" x14ac:dyDescent="0.2">
      <c r="A16" s="31" t="s">
        <v>11</v>
      </c>
      <c r="B16" s="77">
        <v>0</v>
      </c>
    </row>
    <row r="17" spans="1:3" x14ac:dyDescent="0.2">
      <c r="A17" s="33" t="s">
        <v>0</v>
      </c>
      <c r="B17" s="76"/>
    </row>
    <row r="18" spans="1:3" x14ac:dyDescent="0.2">
      <c r="A18" s="35" t="s">
        <v>12</v>
      </c>
      <c r="B18" s="74">
        <v>399.57682502869471</v>
      </c>
    </row>
    <row r="19" spans="1:3" x14ac:dyDescent="0.2">
      <c r="A19" s="31" t="s">
        <v>13</v>
      </c>
      <c r="B19" s="77">
        <v>182</v>
      </c>
    </row>
    <row r="20" spans="1:3" x14ac:dyDescent="0.2">
      <c r="A20" s="31" t="s">
        <v>14</v>
      </c>
      <c r="B20" s="77">
        <v>0</v>
      </c>
    </row>
    <row r="21" spans="1:3" x14ac:dyDescent="0.2">
      <c r="A21" s="31" t="s">
        <v>15</v>
      </c>
      <c r="B21" s="77"/>
    </row>
    <row r="22" spans="1:3" x14ac:dyDescent="0.2">
      <c r="A22" s="31" t="s">
        <v>16</v>
      </c>
      <c r="B22" s="77"/>
    </row>
    <row r="23" spans="1:3" x14ac:dyDescent="0.2">
      <c r="A23" s="31" t="s">
        <v>28</v>
      </c>
      <c r="B23" s="77">
        <v>94.237102017838339</v>
      </c>
      <c r="C23" s="7"/>
    </row>
    <row r="24" spans="1:3" x14ac:dyDescent="0.2">
      <c r="A24" s="31" t="s">
        <v>29</v>
      </c>
      <c r="B24" s="77">
        <v>123.3397230108564</v>
      </c>
      <c r="C24" s="7"/>
    </row>
    <row r="25" spans="1:3" x14ac:dyDescent="0.2">
      <c r="A25" s="31" t="s">
        <v>17</v>
      </c>
      <c r="B25" s="77">
        <v>0</v>
      </c>
      <c r="C25" s="7"/>
    </row>
    <row r="26" spans="1:3" x14ac:dyDescent="0.2">
      <c r="A26" s="31" t="s">
        <v>18</v>
      </c>
      <c r="B26" s="77">
        <v>0</v>
      </c>
      <c r="C26" s="7"/>
    </row>
    <row r="27" spans="1:3" x14ac:dyDescent="0.2">
      <c r="A27" s="33" t="s">
        <v>0</v>
      </c>
      <c r="B27" s="78"/>
    </row>
    <row r="28" spans="1:3" x14ac:dyDescent="0.2">
      <c r="A28" s="35" t="s">
        <v>19</v>
      </c>
      <c r="B28" s="79">
        <v>0</v>
      </c>
    </row>
    <row r="29" spans="1:3" x14ac:dyDescent="0.2">
      <c r="A29" s="31" t="s">
        <v>20</v>
      </c>
      <c r="B29" s="77">
        <v>0</v>
      </c>
    </row>
    <row r="30" spans="1:3" x14ac:dyDescent="0.2">
      <c r="A30" s="31" t="s">
        <v>21</v>
      </c>
      <c r="B30" s="77">
        <v>0</v>
      </c>
    </row>
    <row r="31" spans="1:3" x14ac:dyDescent="0.2">
      <c r="A31" s="33" t="s">
        <v>0</v>
      </c>
      <c r="B31" s="78"/>
    </row>
    <row r="32" spans="1:3" x14ac:dyDescent="0.2">
      <c r="A32" s="35" t="s">
        <v>22</v>
      </c>
      <c r="B32" s="80">
        <v>946.46827976269515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61">
        <v>1.8286146035344713E-4</v>
      </c>
    </row>
    <row r="36" spans="1:3" ht="15" x14ac:dyDescent="0.2">
      <c r="A36" s="41" t="s">
        <v>26</v>
      </c>
      <c r="B36" s="61">
        <v>3.6741308253728856E-4</v>
      </c>
      <c r="C36" s="13"/>
    </row>
    <row r="37" spans="1:3" x14ac:dyDescent="0.2">
      <c r="A37" s="33"/>
      <c r="B37" s="36"/>
    </row>
    <row r="38" spans="1:3" x14ac:dyDescent="0.2">
      <c r="A38" s="37" t="s">
        <v>24</v>
      </c>
      <c r="B38" s="82">
        <v>2185134.1680000001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9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68" t="s">
        <v>98</v>
      </c>
      <c r="B1" s="68"/>
      <c r="C1" s="9"/>
    </row>
    <row r="2" spans="1:3" s="21" customFormat="1" ht="18" customHeight="1" x14ac:dyDescent="0.2">
      <c r="A2" s="22" t="s">
        <v>44</v>
      </c>
      <c r="B2" s="23"/>
      <c r="C2" s="30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74">
        <v>141.59137962299994</v>
      </c>
    </row>
    <row r="6" spans="1:3" x14ac:dyDescent="0.2">
      <c r="A6" s="31" t="s">
        <v>3</v>
      </c>
      <c r="B6" s="75"/>
    </row>
    <row r="7" spans="1:3" x14ac:dyDescent="0.2">
      <c r="A7" s="31" t="s">
        <v>4</v>
      </c>
      <c r="B7" s="75">
        <v>141.59137962299994</v>
      </c>
    </row>
    <row r="8" spans="1:3" x14ac:dyDescent="0.2">
      <c r="A8" s="33" t="s">
        <v>0</v>
      </c>
      <c r="B8" s="76"/>
    </row>
    <row r="9" spans="1:3" x14ac:dyDescent="0.2">
      <c r="A9" s="35" t="s">
        <v>5</v>
      </c>
      <c r="B9" s="74">
        <v>15.72007</v>
      </c>
    </row>
    <row r="10" spans="1:3" x14ac:dyDescent="0.2">
      <c r="A10" s="31" t="s">
        <v>6</v>
      </c>
      <c r="B10" s="77"/>
    </row>
    <row r="11" spans="1:3" x14ac:dyDescent="0.2">
      <c r="A11" s="31" t="s">
        <v>7</v>
      </c>
      <c r="B11" s="77">
        <v>15.72007</v>
      </c>
    </row>
    <row r="12" spans="1:3" x14ac:dyDescent="0.2">
      <c r="A12" s="33" t="s">
        <v>0</v>
      </c>
      <c r="B12" s="76"/>
    </row>
    <row r="13" spans="1:3" x14ac:dyDescent="0.2">
      <c r="A13" s="35" t="s">
        <v>8</v>
      </c>
      <c r="B13" s="74">
        <v>0</v>
      </c>
    </row>
    <row r="14" spans="1:3" x14ac:dyDescent="0.2">
      <c r="A14" s="31" t="s">
        <v>9</v>
      </c>
      <c r="B14" s="77">
        <v>0</v>
      </c>
    </row>
    <row r="15" spans="1:3" x14ac:dyDescent="0.2">
      <c r="A15" s="31" t="s">
        <v>10</v>
      </c>
      <c r="B15" s="77"/>
    </row>
    <row r="16" spans="1:3" x14ac:dyDescent="0.2">
      <c r="A16" s="31" t="s">
        <v>11</v>
      </c>
      <c r="B16" s="77">
        <v>0</v>
      </c>
    </row>
    <row r="17" spans="1:3" x14ac:dyDescent="0.2">
      <c r="A17" s="33" t="s">
        <v>0</v>
      </c>
      <c r="B17" s="76"/>
    </row>
    <row r="18" spans="1:3" x14ac:dyDescent="0.2">
      <c r="A18" s="35" t="s">
        <v>12</v>
      </c>
      <c r="B18" s="74">
        <v>72.250001986651057</v>
      </c>
    </row>
    <row r="19" spans="1:3" x14ac:dyDescent="0.2">
      <c r="A19" s="31" t="s">
        <v>13</v>
      </c>
      <c r="B19" s="77">
        <v>0</v>
      </c>
    </row>
    <row r="20" spans="1:3" x14ac:dyDescent="0.2">
      <c r="A20" s="31" t="s">
        <v>14</v>
      </c>
      <c r="B20" s="77">
        <v>0</v>
      </c>
    </row>
    <row r="21" spans="1:3" x14ac:dyDescent="0.2">
      <c r="A21" s="31" t="s">
        <v>15</v>
      </c>
      <c r="B21" s="77"/>
    </row>
    <row r="22" spans="1:3" x14ac:dyDescent="0.2">
      <c r="A22" s="31" t="s">
        <v>16</v>
      </c>
      <c r="B22" s="77"/>
    </row>
    <row r="23" spans="1:3" x14ac:dyDescent="0.2">
      <c r="A23" s="31" t="s">
        <v>28</v>
      </c>
      <c r="B23" s="77">
        <v>29.797791010512327</v>
      </c>
      <c r="C23" s="7"/>
    </row>
    <row r="24" spans="1:3" x14ac:dyDescent="0.2">
      <c r="A24" s="31" t="s">
        <v>29</v>
      </c>
      <c r="B24" s="77">
        <v>42.45221097613873</v>
      </c>
      <c r="C24" s="7"/>
    </row>
    <row r="25" spans="1:3" x14ac:dyDescent="0.2">
      <c r="A25" s="31" t="s">
        <v>17</v>
      </c>
      <c r="B25" s="77">
        <v>0</v>
      </c>
      <c r="C25" s="7"/>
    </row>
    <row r="26" spans="1:3" x14ac:dyDescent="0.2">
      <c r="A26" s="31" t="s">
        <v>18</v>
      </c>
      <c r="B26" s="77">
        <v>0</v>
      </c>
      <c r="C26" s="7"/>
    </row>
    <row r="27" spans="1:3" x14ac:dyDescent="0.2">
      <c r="A27" s="33" t="s">
        <v>0</v>
      </c>
      <c r="B27" s="78"/>
    </row>
    <row r="28" spans="1:3" x14ac:dyDescent="0.2">
      <c r="A28" s="35" t="s">
        <v>19</v>
      </c>
      <c r="B28" s="79">
        <v>0</v>
      </c>
    </row>
    <row r="29" spans="1:3" x14ac:dyDescent="0.2">
      <c r="A29" s="31" t="s">
        <v>20</v>
      </c>
      <c r="B29" s="77">
        <v>0</v>
      </c>
    </row>
    <row r="30" spans="1:3" x14ac:dyDescent="0.2">
      <c r="A30" s="31" t="s">
        <v>21</v>
      </c>
      <c r="B30" s="77">
        <v>0</v>
      </c>
    </row>
    <row r="31" spans="1:3" x14ac:dyDescent="0.2">
      <c r="A31" s="33" t="s">
        <v>0</v>
      </c>
      <c r="B31" s="78"/>
    </row>
    <row r="32" spans="1:3" x14ac:dyDescent="0.2">
      <c r="A32" s="35" t="s">
        <v>22</v>
      </c>
      <c r="B32" s="80">
        <v>229.56145160965099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61">
        <v>3.326094033626955E-4</v>
      </c>
    </row>
    <row r="36" spans="1:3" ht="15" x14ac:dyDescent="0.2">
      <c r="A36" s="41" t="s">
        <v>26</v>
      </c>
      <c r="B36" s="61">
        <v>5.9702583689236991E-4</v>
      </c>
      <c r="C36" s="13"/>
    </row>
    <row r="37" spans="1:3" x14ac:dyDescent="0.2">
      <c r="A37" s="33"/>
      <c r="B37" s="36"/>
    </row>
    <row r="38" spans="1:3" x14ac:dyDescent="0.2">
      <c r="A38" s="37" t="s">
        <v>24</v>
      </c>
      <c r="B38" s="82">
        <v>217221.766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rightToLeft="1" topLeftCell="A13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  <col min="4" max="4" width="11.25" bestFit="1" customWidth="1"/>
  </cols>
  <sheetData>
    <row r="1" spans="1:3" s="2" customFormat="1" ht="18" customHeight="1" x14ac:dyDescent="0.25">
      <c r="A1" s="68" t="s">
        <v>98</v>
      </c>
      <c r="B1" s="68"/>
      <c r="C1" s="8"/>
    </row>
    <row r="2" spans="1:3" s="21" customFormat="1" ht="18" customHeight="1" x14ac:dyDescent="0.2">
      <c r="A2" s="22" t="s">
        <v>45</v>
      </c>
      <c r="B2" s="23"/>
      <c r="C2" s="29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74">
        <v>27.541524582000033</v>
      </c>
    </row>
    <row r="6" spans="1:3" x14ac:dyDescent="0.2">
      <c r="A6" s="31" t="s">
        <v>3</v>
      </c>
      <c r="B6" s="75"/>
    </row>
    <row r="7" spans="1:3" x14ac:dyDescent="0.2">
      <c r="A7" s="31" t="s">
        <v>4</v>
      </c>
      <c r="B7" s="75">
        <v>27.541524582000033</v>
      </c>
    </row>
    <row r="8" spans="1:3" x14ac:dyDescent="0.2">
      <c r="A8" s="33" t="s">
        <v>0</v>
      </c>
      <c r="B8" s="76"/>
    </row>
    <row r="9" spans="1:3" x14ac:dyDescent="0.2">
      <c r="A9" s="35" t="s">
        <v>5</v>
      </c>
      <c r="B9" s="74">
        <v>17.152139999999999</v>
      </c>
    </row>
    <row r="10" spans="1:3" x14ac:dyDescent="0.2">
      <c r="A10" s="31" t="s">
        <v>6</v>
      </c>
      <c r="B10" s="77"/>
    </row>
    <row r="11" spans="1:3" x14ac:dyDescent="0.2">
      <c r="A11" s="31" t="s">
        <v>7</v>
      </c>
      <c r="B11" s="77">
        <v>17.152139999999999</v>
      </c>
    </row>
    <row r="12" spans="1:3" x14ac:dyDescent="0.2">
      <c r="A12" s="33" t="s">
        <v>0</v>
      </c>
      <c r="B12" s="76"/>
    </row>
    <row r="13" spans="1:3" x14ac:dyDescent="0.2">
      <c r="A13" s="35" t="s">
        <v>8</v>
      </c>
      <c r="B13" s="74">
        <v>0</v>
      </c>
    </row>
    <row r="14" spans="1:3" x14ac:dyDescent="0.2">
      <c r="A14" s="31" t="s">
        <v>9</v>
      </c>
      <c r="B14" s="77">
        <v>0</v>
      </c>
    </row>
    <row r="15" spans="1:3" x14ac:dyDescent="0.2">
      <c r="A15" s="31" t="s">
        <v>10</v>
      </c>
      <c r="B15" s="77"/>
    </row>
    <row r="16" spans="1:3" x14ac:dyDescent="0.2">
      <c r="A16" s="31" t="s">
        <v>11</v>
      </c>
      <c r="B16" s="77">
        <v>0</v>
      </c>
    </row>
    <row r="17" spans="1:3" x14ac:dyDescent="0.2">
      <c r="A17" s="33" t="s">
        <v>0</v>
      </c>
      <c r="B17" s="76"/>
    </row>
    <row r="18" spans="1:3" x14ac:dyDescent="0.2">
      <c r="A18" s="35" t="s">
        <v>12</v>
      </c>
      <c r="B18" s="74">
        <v>18</v>
      </c>
    </row>
    <row r="19" spans="1:3" x14ac:dyDescent="0.2">
      <c r="A19" s="31" t="s">
        <v>13</v>
      </c>
      <c r="B19" s="77">
        <v>18</v>
      </c>
    </row>
    <row r="20" spans="1:3" x14ac:dyDescent="0.2">
      <c r="A20" s="31" t="s">
        <v>14</v>
      </c>
      <c r="B20" s="77">
        <v>0</v>
      </c>
    </row>
    <row r="21" spans="1:3" x14ac:dyDescent="0.2">
      <c r="A21" s="31" t="s">
        <v>15</v>
      </c>
      <c r="B21" s="77"/>
    </row>
    <row r="22" spans="1:3" x14ac:dyDescent="0.2">
      <c r="A22" s="31" t="s">
        <v>16</v>
      </c>
      <c r="B22" s="77"/>
    </row>
    <row r="23" spans="1:3" x14ac:dyDescent="0.2">
      <c r="A23" s="31" t="s">
        <v>28</v>
      </c>
      <c r="B23" s="77">
        <v>0</v>
      </c>
      <c r="C23" s="7"/>
    </row>
    <row r="24" spans="1:3" x14ac:dyDescent="0.2">
      <c r="A24" s="31" t="s">
        <v>29</v>
      </c>
      <c r="B24" s="77">
        <v>0</v>
      </c>
      <c r="C24" s="7"/>
    </row>
    <row r="25" spans="1:3" x14ac:dyDescent="0.2">
      <c r="A25" s="31" t="s">
        <v>17</v>
      </c>
      <c r="B25" s="77">
        <v>0</v>
      </c>
      <c r="C25" s="7"/>
    </row>
    <row r="26" spans="1:3" x14ac:dyDescent="0.2">
      <c r="A26" s="31" t="s">
        <v>18</v>
      </c>
      <c r="B26" s="77">
        <v>0</v>
      </c>
      <c r="C26" s="7"/>
    </row>
    <row r="27" spans="1:3" x14ac:dyDescent="0.2">
      <c r="A27" s="33" t="s">
        <v>0</v>
      </c>
      <c r="B27" s="78"/>
    </row>
    <row r="28" spans="1:3" x14ac:dyDescent="0.2">
      <c r="A28" s="35" t="s">
        <v>19</v>
      </c>
      <c r="B28" s="79">
        <v>0</v>
      </c>
    </row>
    <row r="29" spans="1:3" x14ac:dyDescent="0.2">
      <c r="A29" s="31" t="s">
        <v>20</v>
      </c>
      <c r="B29" s="77">
        <v>0</v>
      </c>
    </row>
    <row r="30" spans="1:3" x14ac:dyDescent="0.2">
      <c r="A30" s="31" t="s">
        <v>21</v>
      </c>
      <c r="B30" s="77">
        <v>0</v>
      </c>
    </row>
    <row r="31" spans="1:3" x14ac:dyDescent="0.2">
      <c r="A31" s="33" t="s">
        <v>0</v>
      </c>
      <c r="B31" s="78"/>
    </row>
    <row r="32" spans="1:3" x14ac:dyDescent="0.2">
      <c r="A32" s="35" t="s">
        <v>22</v>
      </c>
      <c r="B32" s="80">
        <v>62.693664582000032</v>
      </c>
    </row>
    <row r="33" spans="1:4" x14ac:dyDescent="0.2">
      <c r="A33" s="33" t="s">
        <v>0</v>
      </c>
      <c r="B33" s="34"/>
    </row>
    <row r="34" spans="1:4" x14ac:dyDescent="0.2">
      <c r="A34" s="35" t="s">
        <v>23</v>
      </c>
      <c r="B34" s="34"/>
    </row>
    <row r="35" spans="1:4" ht="24" x14ac:dyDescent="0.2">
      <c r="A35" s="42" t="s">
        <v>27</v>
      </c>
      <c r="B35" s="66">
        <v>4.6193719032324224E-5</v>
      </c>
      <c r="D35" s="65"/>
    </row>
    <row r="36" spans="1:4" ht="15" x14ac:dyDescent="0.2">
      <c r="A36" s="41" t="s">
        <v>26</v>
      </c>
      <c r="B36" s="61">
        <v>1.7419398121105867E-4</v>
      </c>
      <c r="C36" s="13"/>
    </row>
    <row r="37" spans="1:4" x14ac:dyDescent="0.2">
      <c r="A37" s="33"/>
      <c r="B37" s="36"/>
    </row>
    <row r="38" spans="1:4" x14ac:dyDescent="0.2">
      <c r="A38" s="37" t="s">
        <v>24</v>
      </c>
      <c r="B38" s="82">
        <v>389663.36499999999</v>
      </c>
    </row>
    <row r="39" spans="1:4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topLeftCell="A13" workbookViewId="0">
      <selection activeCell="B32" sqref="B5:B32"/>
    </sheetView>
  </sheetViews>
  <sheetFormatPr defaultRowHeight="14.25" x14ac:dyDescent="0.2"/>
  <cols>
    <col min="1" max="1" width="61.25" style="1" customWidth="1"/>
    <col min="2" max="2" width="20" style="11" bestFit="1" customWidth="1"/>
  </cols>
  <sheetData>
    <row r="1" spans="1:2" s="2" customFormat="1" ht="18" customHeight="1" x14ac:dyDescent="0.25">
      <c r="A1" s="68" t="s">
        <v>98</v>
      </c>
      <c r="B1" s="68"/>
    </row>
    <row r="2" spans="1:2" s="21" customFormat="1" ht="18" customHeight="1" x14ac:dyDescent="0.2">
      <c r="A2" s="22" t="s">
        <v>46</v>
      </c>
      <c r="B2" s="23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74">
        <v>542.44801987799997</v>
      </c>
    </row>
    <row r="6" spans="1:2" x14ac:dyDescent="0.2">
      <c r="A6" s="31" t="s">
        <v>3</v>
      </c>
      <c r="B6" s="75"/>
    </row>
    <row r="7" spans="1:2" x14ac:dyDescent="0.2">
      <c r="A7" s="31" t="s">
        <v>4</v>
      </c>
      <c r="B7" s="75">
        <v>542.44801987799997</v>
      </c>
    </row>
    <row r="8" spans="1:2" x14ac:dyDescent="0.2">
      <c r="A8" s="33" t="s">
        <v>0</v>
      </c>
      <c r="B8" s="76"/>
    </row>
    <row r="9" spans="1:2" x14ac:dyDescent="0.2">
      <c r="A9" s="35" t="s">
        <v>5</v>
      </c>
      <c r="B9" s="74">
        <v>55.262467931999993</v>
      </c>
    </row>
    <row r="10" spans="1:2" x14ac:dyDescent="0.2">
      <c r="A10" s="31" t="s">
        <v>6</v>
      </c>
      <c r="B10" s="77"/>
    </row>
    <row r="11" spans="1:2" x14ac:dyDescent="0.2">
      <c r="A11" s="31" t="s">
        <v>7</v>
      </c>
      <c r="B11" s="77">
        <v>55.262467931999993</v>
      </c>
    </row>
    <row r="12" spans="1:2" x14ac:dyDescent="0.2">
      <c r="A12" s="33" t="s">
        <v>0</v>
      </c>
      <c r="B12" s="76"/>
    </row>
    <row r="13" spans="1:2" x14ac:dyDescent="0.2">
      <c r="A13" s="35" t="s">
        <v>8</v>
      </c>
      <c r="B13" s="74">
        <v>0</v>
      </c>
    </row>
    <row r="14" spans="1:2" x14ac:dyDescent="0.2">
      <c r="A14" s="31" t="s">
        <v>9</v>
      </c>
      <c r="B14" s="77">
        <v>0</v>
      </c>
    </row>
    <row r="15" spans="1:2" x14ac:dyDescent="0.2">
      <c r="A15" s="31" t="s">
        <v>10</v>
      </c>
      <c r="B15" s="77"/>
    </row>
    <row r="16" spans="1:2" x14ac:dyDescent="0.2">
      <c r="A16" s="31" t="s">
        <v>11</v>
      </c>
      <c r="B16" s="77">
        <v>0</v>
      </c>
    </row>
    <row r="17" spans="1:2" x14ac:dyDescent="0.2">
      <c r="A17" s="33" t="s">
        <v>0</v>
      </c>
      <c r="B17" s="76"/>
    </row>
    <row r="18" spans="1:2" x14ac:dyDescent="0.2">
      <c r="A18" s="35" t="s">
        <v>12</v>
      </c>
      <c r="B18" s="74">
        <v>241.96175724607792</v>
      </c>
    </row>
    <row r="19" spans="1:2" x14ac:dyDescent="0.2">
      <c r="A19" s="31" t="s">
        <v>13</v>
      </c>
      <c r="B19" s="77">
        <v>0</v>
      </c>
    </row>
    <row r="20" spans="1:2" x14ac:dyDescent="0.2">
      <c r="A20" s="31" t="s">
        <v>14</v>
      </c>
      <c r="B20" s="77">
        <v>0</v>
      </c>
    </row>
    <row r="21" spans="1:2" x14ac:dyDescent="0.2">
      <c r="A21" s="31" t="s">
        <v>15</v>
      </c>
      <c r="B21" s="77"/>
    </row>
    <row r="22" spans="1:2" x14ac:dyDescent="0.2">
      <c r="A22" s="31" t="s">
        <v>16</v>
      </c>
      <c r="B22" s="77"/>
    </row>
    <row r="23" spans="1:2" x14ac:dyDescent="0.2">
      <c r="A23" s="31" t="s">
        <v>28</v>
      </c>
      <c r="B23" s="77">
        <v>75.177640306575327</v>
      </c>
    </row>
    <row r="24" spans="1:2" x14ac:dyDescent="0.2">
      <c r="A24" s="31" t="s">
        <v>29</v>
      </c>
      <c r="B24" s="77">
        <v>166.78411693950261</v>
      </c>
    </row>
    <row r="25" spans="1:2" x14ac:dyDescent="0.2">
      <c r="A25" s="31" t="s">
        <v>17</v>
      </c>
      <c r="B25" s="77">
        <v>0</v>
      </c>
    </row>
    <row r="26" spans="1:2" x14ac:dyDescent="0.2">
      <c r="A26" s="31" t="s">
        <v>18</v>
      </c>
      <c r="B26" s="77">
        <v>0</v>
      </c>
    </row>
    <row r="27" spans="1:2" x14ac:dyDescent="0.2">
      <c r="A27" s="33" t="s">
        <v>0</v>
      </c>
      <c r="B27" s="78"/>
    </row>
    <row r="28" spans="1:2" x14ac:dyDescent="0.2">
      <c r="A28" s="35" t="s">
        <v>19</v>
      </c>
      <c r="B28" s="79">
        <v>0</v>
      </c>
    </row>
    <row r="29" spans="1:2" x14ac:dyDescent="0.2">
      <c r="A29" s="31" t="s">
        <v>20</v>
      </c>
      <c r="B29" s="77">
        <v>0</v>
      </c>
    </row>
    <row r="30" spans="1:2" x14ac:dyDescent="0.2">
      <c r="A30" s="31" t="s">
        <v>21</v>
      </c>
      <c r="B30" s="77">
        <v>0</v>
      </c>
    </row>
    <row r="31" spans="1:2" x14ac:dyDescent="0.2">
      <c r="A31" s="33" t="s">
        <v>0</v>
      </c>
      <c r="B31" s="78"/>
    </row>
    <row r="32" spans="1:2" x14ac:dyDescent="0.2">
      <c r="A32" s="35" t="s">
        <v>22</v>
      </c>
      <c r="B32" s="80">
        <v>839.67224505607783</v>
      </c>
    </row>
    <row r="33" spans="1:2" x14ac:dyDescent="0.2">
      <c r="A33" s="33" t="s">
        <v>0</v>
      </c>
      <c r="B33" s="34"/>
    </row>
    <row r="34" spans="1:2" x14ac:dyDescent="0.2">
      <c r="A34" s="35" t="s">
        <v>23</v>
      </c>
      <c r="B34" s="34"/>
    </row>
    <row r="35" spans="1:2" ht="24" x14ac:dyDescent="0.2">
      <c r="A35" s="42" t="s">
        <v>27</v>
      </c>
      <c r="B35" s="61">
        <v>4.059348452060899E-4</v>
      </c>
    </row>
    <row r="36" spans="1:2" x14ac:dyDescent="0.2">
      <c r="A36" s="41" t="s">
        <v>26</v>
      </c>
      <c r="B36" s="61">
        <v>7.9485541468222597E-4</v>
      </c>
    </row>
    <row r="37" spans="1:2" x14ac:dyDescent="0.2">
      <c r="A37" s="33"/>
      <c r="B37" s="36"/>
    </row>
    <row r="38" spans="1:2" x14ac:dyDescent="0.2">
      <c r="A38" s="37" t="s">
        <v>24</v>
      </c>
      <c r="B38" s="82">
        <v>596060.57499999995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topLeftCell="A13" zoomScaleNormal="100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</cols>
  <sheetData>
    <row r="1" spans="1:2" s="2" customFormat="1" ht="18" customHeight="1" x14ac:dyDescent="0.25">
      <c r="A1" s="68" t="s">
        <v>98</v>
      </c>
      <c r="B1" s="68"/>
    </row>
    <row r="2" spans="1:2" s="21" customFormat="1" ht="18" customHeight="1" x14ac:dyDescent="0.2">
      <c r="A2" s="22" t="s">
        <v>47</v>
      </c>
      <c r="B2" s="23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62">
        <v>308.74475289000014</v>
      </c>
    </row>
    <row r="6" spans="1:2" x14ac:dyDescent="0.2">
      <c r="A6" s="31" t="s">
        <v>3</v>
      </c>
      <c r="B6" s="63"/>
    </row>
    <row r="7" spans="1:2" x14ac:dyDescent="0.2">
      <c r="A7" s="31" t="s">
        <v>4</v>
      </c>
      <c r="B7" s="75">
        <v>308.74475289000014</v>
      </c>
    </row>
    <row r="8" spans="1:2" x14ac:dyDescent="0.2">
      <c r="A8" s="33" t="s">
        <v>0</v>
      </c>
      <c r="B8" s="76"/>
    </row>
    <row r="9" spans="1:2" x14ac:dyDescent="0.2">
      <c r="A9" s="35" t="s">
        <v>5</v>
      </c>
      <c r="B9" s="74">
        <v>21.080491590000001</v>
      </c>
    </row>
    <row r="10" spans="1:2" x14ac:dyDescent="0.2">
      <c r="A10" s="31" t="s">
        <v>6</v>
      </c>
      <c r="B10" s="77"/>
    </row>
    <row r="11" spans="1:2" x14ac:dyDescent="0.2">
      <c r="A11" s="31" t="s">
        <v>7</v>
      </c>
      <c r="B11" s="77">
        <v>21.080491590000001</v>
      </c>
    </row>
    <row r="12" spans="1:2" x14ac:dyDescent="0.2">
      <c r="A12" s="33" t="s">
        <v>0</v>
      </c>
      <c r="B12" s="76"/>
    </row>
    <row r="13" spans="1:2" x14ac:dyDescent="0.2">
      <c r="A13" s="35" t="s">
        <v>8</v>
      </c>
      <c r="B13" s="74">
        <v>0</v>
      </c>
    </row>
    <row r="14" spans="1:2" x14ac:dyDescent="0.2">
      <c r="A14" s="31" t="s">
        <v>9</v>
      </c>
      <c r="B14" s="77">
        <v>0</v>
      </c>
    </row>
    <row r="15" spans="1:2" x14ac:dyDescent="0.2">
      <c r="A15" s="31" t="s">
        <v>10</v>
      </c>
      <c r="B15" s="77"/>
    </row>
    <row r="16" spans="1:2" x14ac:dyDescent="0.2">
      <c r="A16" s="31" t="s">
        <v>11</v>
      </c>
      <c r="B16" s="77">
        <v>0</v>
      </c>
    </row>
    <row r="17" spans="1:2" x14ac:dyDescent="0.2">
      <c r="A17" s="33" t="s">
        <v>0</v>
      </c>
      <c r="B17" s="76"/>
    </row>
    <row r="18" spans="1:2" x14ac:dyDescent="0.2">
      <c r="A18" s="35" t="s">
        <v>12</v>
      </c>
      <c r="B18" s="74">
        <v>143.03643832336587</v>
      </c>
    </row>
    <row r="19" spans="1:2" x14ac:dyDescent="0.2">
      <c r="A19" s="31" t="s">
        <v>13</v>
      </c>
      <c r="B19" s="77">
        <v>0</v>
      </c>
    </row>
    <row r="20" spans="1:2" x14ac:dyDescent="0.2">
      <c r="A20" s="31" t="s">
        <v>14</v>
      </c>
      <c r="B20" s="77">
        <v>0</v>
      </c>
    </row>
    <row r="21" spans="1:2" x14ac:dyDescent="0.2">
      <c r="A21" s="31" t="s">
        <v>15</v>
      </c>
      <c r="B21" s="77"/>
    </row>
    <row r="22" spans="1:2" x14ac:dyDescent="0.2">
      <c r="A22" s="31" t="s">
        <v>16</v>
      </c>
      <c r="B22" s="77"/>
    </row>
    <row r="23" spans="1:2" x14ac:dyDescent="0.2">
      <c r="A23" s="31" t="s">
        <v>28</v>
      </c>
      <c r="B23" s="77">
        <v>65.685674420106849</v>
      </c>
    </row>
    <row r="24" spans="1:2" x14ac:dyDescent="0.2">
      <c r="A24" s="31" t="s">
        <v>29</v>
      </c>
      <c r="B24" s="77">
        <v>77.350763903259008</v>
      </c>
    </row>
    <row r="25" spans="1:2" x14ac:dyDescent="0.2">
      <c r="A25" s="31" t="s">
        <v>17</v>
      </c>
      <c r="B25" s="77">
        <v>0</v>
      </c>
    </row>
    <row r="26" spans="1:2" x14ac:dyDescent="0.2">
      <c r="A26" s="31" t="s">
        <v>18</v>
      </c>
      <c r="B26" s="77">
        <v>0</v>
      </c>
    </row>
    <row r="27" spans="1:2" x14ac:dyDescent="0.2">
      <c r="A27" s="33" t="s">
        <v>0</v>
      </c>
      <c r="B27" s="78"/>
    </row>
    <row r="28" spans="1:2" x14ac:dyDescent="0.2">
      <c r="A28" s="35" t="s">
        <v>19</v>
      </c>
      <c r="B28" s="79">
        <v>0</v>
      </c>
    </row>
    <row r="29" spans="1:2" x14ac:dyDescent="0.2">
      <c r="A29" s="31" t="s">
        <v>20</v>
      </c>
      <c r="B29" s="77">
        <v>0</v>
      </c>
    </row>
    <row r="30" spans="1:2" x14ac:dyDescent="0.2">
      <c r="A30" s="31" t="s">
        <v>21</v>
      </c>
      <c r="B30" s="77">
        <v>0</v>
      </c>
    </row>
    <row r="31" spans="1:2" x14ac:dyDescent="0.2">
      <c r="A31" s="33" t="s">
        <v>0</v>
      </c>
      <c r="B31" s="78"/>
    </row>
    <row r="32" spans="1:2" x14ac:dyDescent="0.2">
      <c r="A32" s="35" t="s">
        <v>22</v>
      </c>
      <c r="B32" s="80">
        <v>472.86168280336602</v>
      </c>
    </row>
    <row r="33" spans="1:2" x14ac:dyDescent="0.2">
      <c r="A33" s="33" t="s">
        <v>0</v>
      </c>
      <c r="B33" s="34"/>
    </row>
    <row r="34" spans="1:2" x14ac:dyDescent="0.2">
      <c r="A34" s="35" t="s">
        <v>23</v>
      </c>
      <c r="B34" s="34"/>
    </row>
    <row r="35" spans="1:2" ht="24" x14ac:dyDescent="0.2">
      <c r="A35" s="42" t="s">
        <v>27</v>
      </c>
      <c r="B35" s="61">
        <v>9.0993554649345927E-4</v>
      </c>
    </row>
    <row r="36" spans="1:2" x14ac:dyDescent="0.2">
      <c r="A36" s="41" t="s">
        <v>26</v>
      </c>
      <c r="B36" s="61">
        <v>1.3348834401004279E-3</v>
      </c>
    </row>
    <row r="37" spans="1:2" x14ac:dyDescent="0.2">
      <c r="A37" s="33"/>
      <c r="B37" s="36"/>
    </row>
    <row r="38" spans="1:2" x14ac:dyDescent="0.2">
      <c r="A38" s="37" t="s">
        <v>24</v>
      </c>
      <c r="B38" s="82">
        <v>157194.033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rightToLeft="1" topLeftCell="A13" workbookViewId="0">
      <selection activeCell="B35" sqref="B35:B36"/>
    </sheetView>
  </sheetViews>
  <sheetFormatPr defaultRowHeight="14.25" x14ac:dyDescent="0.2"/>
  <cols>
    <col min="1" max="1" width="68.25" style="1" customWidth="1"/>
    <col min="2" max="2" width="21.25" style="11" customWidth="1"/>
    <col min="3" max="3" width="15.875" style="4" customWidth="1"/>
  </cols>
  <sheetData>
    <row r="1" spans="1:3" s="2" customFormat="1" ht="18" customHeight="1" x14ac:dyDescent="0.25">
      <c r="A1" s="68" t="s">
        <v>98</v>
      </c>
      <c r="B1" s="68"/>
      <c r="C1" s="3"/>
    </row>
    <row r="2" spans="1:3" s="21" customFormat="1" ht="18" customHeight="1" x14ac:dyDescent="0.2">
      <c r="A2" s="22" t="s">
        <v>30</v>
      </c>
      <c r="B2" s="23"/>
      <c r="C2" s="27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64"/>
    </row>
    <row r="5" spans="1:3" x14ac:dyDescent="0.2">
      <c r="A5" s="35" t="s">
        <v>2</v>
      </c>
      <c r="B5" s="84">
        <v>42.963621336789799</v>
      </c>
    </row>
    <row r="6" spans="1:3" x14ac:dyDescent="0.2">
      <c r="A6" s="31" t="s">
        <v>3</v>
      </c>
      <c r="B6" s="85"/>
    </row>
    <row r="7" spans="1:3" x14ac:dyDescent="0.2">
      <c r="A7" s="31" t="s">
        <v>4</v>
      </c>
      <c r="B7" s="85">
        <v>42.963621336789799</v>
      </c>
    </row>
    <row r="8" spans="1:3" x14ac:dyDescent="0.2">
      <c r="A8" s="33" t="s">
        <v>0</v>
      </c>
      <c r="B8" s="86"/>
    </row>
    <row r="9" spans="1:3" x14ac:dyDescent="0.2">
      <c r="A9" s="35" t="s">
        <v>5</v>
      </c>
      <c r="B9" s="84">
        <v>5.33343656</v>
      </c>
    </row>
    <row r="10" spans="1:3" x14ac:dyDescent="0.2">
      <c r="A10" s="31" t="s">
        <v>6</v>
      </c>
      <c r="B10" s="87"/>
    </row>
    <row r="11" spans="1:3" x14ac:dyDescent="0.2">
      <c r="A11" s="31" t="s">
        <v>7</v>
      </c>
      <c r="B11" s="87">
        <v>5.33343656</v>
      </c>
    </row>
    <row r="12" spans="1:3" x14ac:dyDescent="0.2">
      <c r="A12" s="33" t="s">
        <v>0</v>
      </c>
      <c r="B12" s="86"/>
    </row>
    <row r="13" spans="1:3" x14ac:dyDescent="0.2">
      <c r="A13" s="35" t="s">
        <v>8</v>
      </c>
      <c r="B13" s="84">
        <v>1.8382000000000001</v>
      </c>
    </row>
    <row r="14" spans="1:3" x14ac:dyDescent="0.2">
      <c r="A14" s="31" t="s">
        <v>9</v>
      </c>
      <c r="B14" s="87">
        <v>1.8382000000000001</v>
      </c>
    </row>
    <row r="15" spans="1:3" x14ac:dyDescent="0.2">
      <c r="A15" s="31" t="s">
        <v>10</v>
      </c>
      <c r="B15" s="87"/>
    </row>
    <row r="16" spans="1:3" x14ac:dyDescent="0.2">
      <c r="A16" s="31" t="s">
        <v>11</v>
      </c>
      <c r="B16" s="87">
        <v>0</v>
      </c>
    </row>
    <row r="17" spans="1:5" x14ac:dyDescent="0.2">
      <c r="A17" s="33" t="s">
        <v>0</v>
      </c>
      <c r="B17" s="88"/>
    </row>
    <row r="18" spans="1:5" x14ac:dyDescent="0.2">
      <c r="A18" s="35" t="s">
        <v>12</v>
      </c>
      <c r="B18" s="89">
        <v>129.81321633815907</v>
      </c>
    </row>
    <row r="19" spans="1:5" x14ac:dyDescent="0.2">
      <c r="A19" s="31" t="s">
        <v>13</v>
      </c>
      <c r="B19" s="90">
        <v>47.692458848890695</v>
      </c>
      <c r="C19" s="14"/>
      <c r="E19" s="18"/>
    </row>
    <row r="20" spans="1:5" x14ac:dyDescent="0.2">
      <c r="A20" s="31" t="s">
        <v>14</v>
      </c>
      <c r="B20" s="90">
        <v>28.051297773657623</v>
      </c>
      <c r="C20" s="15"/>
      <c r="E20" s="18"/>
    </row>
    <row r="21" spans="1:5" x14ac:dyDescent="0.2">
      <c r="A21" s="31" t="s">
        <v>15</v>
      </c>
      <c r="B21" s="90"/>
      <c r="C21" s="15"/>
      <c r="E21" s="18"/>
    </row>
    <row r="22" spans="1:5" x14ac:dyDescent="0.2">
      <c r="A22" s="31" t="s">
        <v>16</v>
      </c>
      <c r="B22" s="90"/>
    </row>
    <row r="23" spans="1:5" x14ac:dyDescent="0.2">
      <c r="A23" s="31" t="s">
        <v>28</v>
      </c>
      <c r="B23" s="90">
        <v>0.64724399478904082</v>
      </c>
      <c r="C23" s="5"/>
    </row>
    <row r="24" spans="1:5" x14ac:dyDescent="0.2">
      <c r="A24" s="31" t="s">
        <v>29</v>
      </c>
      <c r="B24" s="90">
        <v>43.655182672817219</v>
      </c>
      <c r="C24" s="5"/>
    </row>
    <row r="25" spans="1:5" x14ac:dyDescent="0.2">
      <c r="A25" s="31" t="s">
        <v>17</v>
      </c>
      <c r="B25" s="90">
        <v>0.26685501380706861</v>
      </c>
      <c r="C25" s="5"/>
    </row>
    <row r="26" spans="1:5" x14ac:dyDescent="0.2">
      <c r="A26" s="31" t="s">
        <v>18</v>
      </c>
      <c r="B26" s="90">
        <v>9.5001780341974289</v>
      </c>
      <c r="C26" s="5"/>
    </row>
    <row r="27" spans="1:5" x14ac:dyDescent="0.2">
      <c r="A27" s="33" t="s">
        <v>0</v>
      </c>
      <c r="B27" s="76"/>
    </row>
    <row r="28" spans="1:5" x14ac:dyDescent="0.2">
      <c r="A28" s="35" t="s">
        <v>19</v>
      </c>
      <c r="B28" s="79">
        <v>0</v>
      </c>
    </row>
    <row r="29" spans="1:5" x14ac:dyDescent="0.2">
      <c r="A29" s="31" t="s">
        <v>20</v>
      </c>
      <c r="B29" s="90">
        <v>0</v>
      </c>
    </row>
    <row r="30" spans="1:5" x14ac:dyDescent="0.2">
      <c r="A30" s="31" t="s">
        <v>21</v>
      </c>
      <c r="B30" s="90">
        <v>0</v>
      </c>
    </row>
    <row r="31" spans="1:5" x14ac:dyDescent="0.2">
      <c r="A31" s="33" t="s">
        <v>0</v>
      </c>
      <c r="B31" s="76"/>
    </row>
    <row r="32" spans="1:5" x14ac:dyDescent="0.2">
      <c r="A32" s="35" t="s">
        <v>22</v>
      </c>
      <c r="B32" s="91">
        <v>179.94847423494886</v>
      </c>
    </row>
    <row r="33" spans="1:2" x14ac:dyDescent="0.2">
      <c r="A33" s="33" t="s">
        <v>0</v>
      </c>
      <c r="B33" s="78"/>
    </row>
    <row r="34" spans="1:2" x14ac:dyDescent="0.2">
      <c r="A34" s="35" t="s">
        <v>23</v>
      </c>
      <c r="B34" s="78"/>
    </row>
    <row r="35" spans="1:2" x14ac:dyDescent="0.2">
      <c r="A35" s="42" t="s">
        <v>27</v>
      </c>
      <c r="B35" s="61">
        <v>1.8099935085402735E-3</v>
      </c>
    </row>
    <row r="36" spans="1:2" x14ac:dyDescent="0.2">
      <c r="A36" s="41" t="s">
        <v>26</v>
      </c>
      <c r="B36" s="61">
        <v>2.3899385355582092E-3</v>
      </c>
    </row>
    <row r="37" spans="1:2" x14ac:dyDescent="0.2">
      <c r="A37" s="33"/>
      <c r="B37" s="81"/>
    </row>
    <row r="38" spans="1:2" x14ac:dyDescent="0.2">
      <c r="A38" s="37" t="s">
        <v>24</v>
      </c>
      <c r="B38" s="82">
        <v>72735.850000000006</v>
      </c>
    </row>
    <row r="39" spans="1:2" x14ac:dyDescent="0.2">
      <c r="A39" s="33" t="s">
        <v>0</v>
      </c>
      <c r="B39" s="8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0" workbookViewId="0">
      <selection activeCell="E26" sqref="E26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68" t="s">
        <v>98</v>
      </c>
      <c r="B1" s="68"/>
      <c r="C1" s="8"/>
    </row>
    <row r="2" spans="1:3" s="21" customFormat="1" ht="18" customHeight="1" x14ac:dyDescent="0.2">
      <c r="A2" s="22" t="s">
        <v>48</v>
      </c>
      <c r="B2" s="23"/>
      <c r="C2" s="29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74">
        <v>26.741710000000005</v>
      </c>
    </row>
    <row r="6" spans="1:3" x14ac:dyDescent="0.2">
      <c r="A6" s="31" t="s">
        <v>3</v>
      </c>
      <c r="B6" s="75"/>
    </row>
    <row r="7" spans="1:3" x14ac:dyDescent="0.2">
      <c r="A7" s="31" t="s">
        <v>4</v>
      </c>
      <c r="B7" s="75">
        <v>26.741710000000005</v>
      </c>
    </row>
    <row r="8" spans="1:3" x14ac:dyDescent="0.2">
      <c r="A8" s="33" t="s">
        <v>0</v>
      </c>
      <c r="B8" s="76"/>
    </row>
    <row r="9" spans="1:3" x14ac:dyDescent="0.2">
      <c r="A9" s="35" t="s">
        <v>5</v>
      </c>
      <c r="B9" s="74">
        <v>11.49389</v>
      </c>
    </row>
    <row r="10" spans="1:3" x14ac:dyDescent="0.2">
      <c r="A10" s="31" t="s">
        <v>6</v>
      </c>
      <c r="B10" s="77"/>
    </row>
    <row r="11" spans="1:3" x14ac:dyDescent="0.2">
      <c r="A11" s="31" t="s">
        <v>7</v>
      </c>
      <c r="B11" s="77">
        <v>11.49389</v>
      </c>
      <c r="C11" s="2"/>
    </row>
    <row r="12" spans="1:3" x14ac:dyDescent="0.2">
      <c r="A12" s="33" t="s">
        <v>0</v>
      </c>
      <c r="B12" s="76"/>
    </row>
    <row r="13" spans="1:3" x14ac:dyDescent="0.2">
      <c r="A13" s="35" t="s">
        <v>8</v>
      </c>
      <c r="B13" s="74">
        <v>0</v>
      </c>
    </row>
    <row r="14" spans="1:3" x14ac:dyDescent="0.2">
      <c r="A14" s="31" t="s">
        <v>9</v>
      </c>
      <c r="B14" s="77">
        <v>0</v>
      </c>
    </row>
    <row r="15" spans="1:3" x14ac:dyDescent="0.2">
      <c r="A15" s="31" t="s">
        <v>10</v>
      </c>
      <c r="B15" s="77"/>
    </row>
    <row r="16" spans="1:3" x14ac:dyDescent="0.2">
      <c r="A16" s="31" t="s">
        <v>11</v>
      </c>
      <c r="B16" s="77">
        <v>0</v>
      </c>
    </row>
    <row r="17" spans="1:3" x14ac:dyDescent="0.2">
      <c r="A17" s="33" t="s">
        <v>0</v>
      </c>
      <c r="B17" s="76"/>
    </row>
    <row r="18" spans="1:3" x14ac:dyDescent="0.2">
      <c r="A18" s="35" t="s">
        <v>12</v>
      </c>
      <c r="B18" s="74">
        <v>0</v>
      </c>
    </row>
    <row r="19" spans="1:3" x14ac:dyDescent="0.2">
      <c r="A19" s="31" t="s">
        <v>13</v>
      </c>
      <c r="B19" s="77">
        <v>0</v>
      </c>
    </row>
    <row r="20" spans="1:3" x14ac:dyDescent="0.2">
      <c r="A20" s="31" t="s">
        <v>14</v>
      </c>
      <c r="B20" s="77">
        <v>0</v>
      </c>
    </row>
    <row r="21" spans="1:3" x14ac:dyDescent="0.2">
      <c r="A21" s="31" t="s">
        <v>15</v>
      </c>
      <c r="B21" s="77"/>
    </row>
    <row r="22" spans="1:3" x14ac:dyDescent="0.2">
      <c r="A22" s="31" t="s">
        <v>16</v>
      </c>
      <c r="B22" s="77"/>
    </row>
    <row r="23" spans="1:3" x14ac:dyDescent="0.2">
      <c r="A23" s="31" t="s">
        <v>28</v>
      </c>
      <c r="B23" s="77">
        <v>0</v>
      </c>
      <c r="C23" s="7"/>
    </row>
    <row r="24" spans="1:3" x14ac:dyDescent="0.2">
      <c r="A24" s="31" t="s">
        <v>29</v>
      </c>
      <c r="B24" s="77">
        <v>0</v>
      </c>
      <c r="C24" s="7"/>
    </row>
    <row r="25" spans="1:3" x14ac:dyDescent="0.2">
      <c r="A25" s="31" t="s">
        <v>17</v>
      </c>
      <c r="B25" s="77">
        <v>0</v>
      </c>
      <c r="C25" s="7"/>
    </row>
    <row r="26" spans="1:3" x14ac:dyDescent="0.2">
      <c r="A26" s="31" t="s">
        <v>18</v>
      </c>
      <c r="B26" s="77">
        <v>0</v>
      </c>
      <c r="C26" s="7"/>
    </row>
    <row r="27" spans="1:3" x14ac:dyDescent="0.2">
      <c r="A27" s="33" t="s">
        <v>0</v>
      </c>
      <c r="B27" s="78"/>
    </row>
    <row r="28" spans="1:3" x14ac:dyDescent="0.2">
      <c r="A28" s="35" t="s">
        <v>19</v>
      </c>
      <c r="B28" s="79">
        <v>0</v>
      </c>
    </row>
    <row r="29" spans="1:3" x14ac:dyDescent="0.2">
      <c r="A29" s="31" t="s">
        <v>20</v>
      </c>
      <c r="B29" s="77">
        <v>0</v>
      </c>
    </row>
    <row r="30" spans="1:3" x14ac:dyDescent="0.2">
      <c r="A30" s="31" t="s">
        <v>21</v>
      </c>
      <c r="B30" s="77">
        <v>0</v>
      </c>
    </row>
    <row r="31" spans="1:3" x14ac:dyDescent="0.2">
      <c r="A31" s="33" t="s">
        <v>0</v>
      </c>
      <c r="B31" s="78"/>
    </row>
    <row r="32" spans="1:3" x14ac:dyDescent="0.2">
      <c r="A32" s="35" t="s">
        <v>22</v>
      </c>
      <c r="B32" s="80">
        <v>38.235600000000005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61">
        <v>0</v>
      </c>
    </row>
    <row r="36" spans="1:3" ht="15" x14ac:dyDescent="0.2">
      <c r="A36" s="41" t="s">
        <v>26</v>
      </c>
      <c r="B36" s="61">
        <v>1.5519132587956086E-4</v>
      </c>
      <c r="C36" s="13"/>
    </row>
    <row r="37" spans="1:3" x14ac:dyDescent="0.2">
      <c r="A37" s="33"/>
      <c r="B37" s="36"/>
    </row>
    <row r="38" spans="1:3" x14ac:dyDescent="0.2">
      <c r="A38" s="37" t="s">
        <v>24</v>
      </c>
      <c r="B38" s="82">
        <v>211204.633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topLeftCell="A10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2" bestFit="1" customWidth="1"/>
  </cols>
  <sheetData>
    <row r="1" spans="1:2" s="2" customFormat="1" ht="18" customHeight="1" x14ac:dyDescent="0.25">
      <c r="A1" s="68" t="s">
        <v>98</v>
      </c>
      <c r="B1" s="68"/>
    </row>
    <row r="2" spans="1:2" s="21" customFormat="1" ht="18" customHeight="1" x14ac:dyDescent="0.2">
      <c r="A2" s="22" t="s">
        <v>49</v>
      </c>
      <c r="B2" s="23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74">
        <v>27.683738050002461</v>
      </c>
    </row>
    <row r="6" spans="1:2" x14ac:dyDescent="0.2">
      <c r="A6" s="31" t="s">
        <v>3</v>
      </c>
      <c r="B6" s="75"/>
    </row>
    <row r="7" spans="1:2" x14ac:dyDescent="0.2">
      <c r="A7" s="31" t="s">
        <v>4</v>
      </c>
      <c r="B7" s="75">
        <v>27.683738050002461</v>
      </c>
    </row>
    <row r="8" spans="1:2" x14ac:dyDescent="0.2">
      <c r="A8" s="33" t="s">
        <v>0</v>
      </c>
      <c r="B8" s="76"/>
    </row>
    <row r="9" spans="1:2" x14ac:dyDescent="0.2">
      <c r="A9" s="35" t="s">
        <v>5</v>
      </c>
      <c r="B9" s="74">
        <v>2.8142417559999999</v>
      </c>
    </row>
    <row r="10" spans="1:2" x14ac:dyDescent="0.2">
      <c r="A10" s="31" t="s">
        <v>6</v>
      </c>
      <c r="B10" s="77"/>
    </row>
    <row r="11" spans="1:2" x14ac:dyDescent="0.2">
      <c r="A11" s="31" t="s">
        <v>7</v>
      </c>
      <c r="B11" s="77">
        <v>2.8142417559999999</v>
      </c>
    </row>
    <row r="12" spans="1:2" x14ac:dyDescent="0.2">
      <c r="A12" s="33" t="s">
        <v>0</v>
      </c>
      <c r="B12" s="76"/>
    </row>
    <row r="13" spans="1:2" x14ac:dyDescent="0.2">
      <c r="A13" s="35" t="s">
        <v>8</v>
      </c>
      <c r="B13" s="74">
        <v>0</v>
      </c>
    </row>
    <row r="14" spans="1:2" x14ac:dyDescent="0.2">
      <c r="A14" s="31" t="s">
        <v>9</v>
      </c>
      <c r="B14" s="77">
        <v>0</v>
      </c>
    </row>
    <row r="15" spans="1:2" x14ac:dyDescent="0.2">
      <c r="A15" s="31" t="s">
        <v>10</v>
      </c>
      <c r="B15" s="77"/>
    </row>
    <row r="16" spans="1:2" x14ac:dyDescent="0.2">
      <c r="A16" s="31" t="s">
        <v>11</v>
      </c>
      <c r="B16" s="77">
        <v>0</v>
      </c>
    </row>
    <row r="17" spans="1:2" x14ac:dyDescent="0.2">
      <c r="A17" s="33" t="s">
        <v>0</v>
      </c>
      <c r="B17" s="76"/>
    </row>
    <row r="18" spans="1:2" x14ac:dyDescent="0.2">
      <c r="A18" s="35" t="s">
        <v>12</v>
      </c>
      <c r="B18" s="74">
        <v>26.239875508355254</v>
      </c>
    </row>
    <row r="19" spans="1:2" x14ac:dyDescent="0.2">
      <c r="A19" s="31" t="s">
        <v>13</v>
      </c>
      <c r="B19" s="77">
        <v>0</v>
      </c>
    </row>
    <row r="20" spans="1:2" x14ac:dyDescent="0.2">
      <c r="A20" s="31" t="s">
        <v>14</v>
      </c>
      <c r="B20" s="77">
        <v>0</v>
      </c>
    </row>
    <row r="21" spans="1:2" x14ac:dyDescent="0.2">
      <c r="A21" s="31" t="s">
        <v>15</v>
      </c>
      <c r="B21" s="77"/>
    </row>
    <row r="22" spans="1:2" x14ac:dyDescent="0.2">
      <c r="A22" s="31" t="s">
        <v>16</v>
      </c>
      <c r="B22" s="77"/>
    </row>
    <row r="23" spans="1:2" x14ac:dyDescent="0.2">
      <c r="A23" s="31" t="s">
        <v>28</v>
      </c>
      <c r="B23" s="77">
        <v>0</v>
      </c>
    </row>
    <row r="24" spans="1:2" x14ac:dyDescent="0.2">
      <c r="A24" s="31" t="s">
        <v>29</v>
      </c>
      <c r="B24" s="77">
        <v>26.239875508355254</v>
      </c>
    </row>
    <row r="25" spans="1:2" x14ac:dyDescent="0.2">
      <c r="A25" s="31" t="s">
        <v>17</v>
      </c>
      <c r="B25" s="77">
        <v>0</v>
      </c>
    </row>
    <row r="26" spans="1:2" x14ac:dyDescent="0.2">
      <c r="A26" s="31" t="s">
        <v>18</v>
      </c>
      <c r="B26" s="77">
        <v>0</v>
      </c>
    </row>
    <row r="27" spans="1:2" x14ac:dyDescent="0.2">
      <c r="A27" s="33" t="s">
        <v>0</v>
      </c>
      <c r="B27" s="78"/>
    </row>
    <row r="28" spans="1:2" x14ac:dyDescent="0.2">
      <c r="A28" s="35" t="s">
        <v>19</v>
      </c>
      <c r="B28" s="79"/>
    </row>
    <row r="29" spans="1:2" x14ac:dyDescent="0.2">
      <c r="A29" s="31" t="s">
        <v>20</v>
      </c>
      <c r="B29" s="77">
        <v>0</v>
      </c>
    </row>
    <row r="30" spans="1:2" x14ac:dyDescent="0.2">
      <c r="A30" s="31" t="s">
        <v>21</v>
      </c>
      <c r="B30" s="77">
        <v>0</v>
      </c>
    </row>
    <row r="31" spans="1:2" x14ac:dyDescent="0.2">
      <c r="A31" s="33" t="s">
        <v>0</v>
      </c>
      <c r="B31" s="78"/>
    </row>
    <row r="32" spans="1:2" x14ac:dyDescent="0.2">
      <c r="A32" s="35" t="s">
        <v>22</v>
      </c>
      <c r="B32" s="80">
        <v>56.737855314357716</v>
      </c>
    </row>
    <row r="33" spans="1:2" x14ac:dyDescent="0.2">
      <c r="A33" s="33" t="s">
        <v>0</v>
      </c>
      <c r="B33" s="34"/>
    </row>
    <row r="34" spans="1:2" x14ac:dyDescent="0.2">
      <c r="A34" s="35" t="s">
        <v>23</v>
      </c>
      <c r="B34" s="34"/>
    </row>
    <row r="35" spans="1:2" s="2" customFormat="1" ht="24" x14ac:dyDescent="0.2">
      <c r="A35" s="42" t="s">
        <v>27</v>
      </c>
      <c r="B35" s="61">
        <v>8.7579983060519901E-4</v>
      </c>
    </row>
    <row r="36" spans="1:2" s="2" customFormat="1" x14ac:dyDescent="0.2">
      <c r="A36" s="41" t="s">
        <v>26</v>
      </c>
      <c r="B36" s="61">
        <v>1.8810629013428814E-3</v>
      </c>
    </row>
    <row r="37" spans="1:2" x14ac:dyDescent="0.2">
      <c r="A37" s="33"/>
      <c r="B37" s="36"/>
    </row>
    <row r="38" spans="1:2" x14ac:dyDescent="0.2">
      <c r="A38" s="37" t="s">
        <v>24</v>
      </c>
      <c r="B38" s="82">
        <v>29961.042000000001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0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68" t="s">
        <v>98</v>
      </c>
      <c r="B1" s="68"/>
      <c r="C1" s="6"/>
    </row>
    <row r="2" spans="1:3" s="21" customFormat="1" ht="18" customHeight="1" x14ac:dyDescent="0.2">
      <c r="A2" s="22" t="s">
        <v>50</v>
      </c>
      <c r="B2" s="23"/>
      <c r="C2" s="28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74">
        <v>708.81534687199962</v>
      </c>
    </row>
    <row r="6" spans="1:3" x14ac:dyDescent="0.2">
      <c r="A6" s="31" t="s">
        <v>3</v>
      </c>
      <c r="B6" s="75"/>
    </row>
    <row r="7" spans="1:3" x14ac:dyDescent="0.2">
      <c r="A7" s="31" t="s">
        <v>4</v>
      </c>
      <c r="B7" s="75">
        <v>708.81534687199962</v>
      </c>
    </row>
    <row r="8" spans="1:3" x14ac:dyDescent="0.2">
      <c r="A8" s="33" t="s">
        <v>0</v>
      </c>
      <c r="B8" s="76"/>
    </row>
    <row r="9" spans="1:3" x14ac:dyDescent="0.2">
      <c r="A9" s="35" t="s">
        <v>5</v>
      </c>
      <c r="B9" s="74">
        <v>82.390936602000011</v>
      </c>
    </row>
    <row r="10" spans="1:3" x14ac:dyDescent="0.2">
      <c r="A10" s="31" t="s">
        <v>6</v>
      </c>
      <c r="B10" s="77"/>
    </row>
    <row r="11" spans="1:3" x14ac:dyDescent="0.2">
      <c r="A11" s="31" t="s">
        <v>7</v>
      </c>
      <c r="B11" s="77">
        <v>82.390936602000011</v>
      </c>
    </row>
    <row r="12" spans="1:3" x14ac:dyDescent="0.2">
      <c r="A12" s="33" t="s">
        <v>0</v>
      </c>
      <c r="B12" s="76"/>
    </row>
    <row r="13" spans="1:3" x14ac:dyDescent="0.2">
      <c r="A13" s="35" t="s">
        <v>8</v>
      </c>
      <c r="B13" s="74">
        <v>0</v>
      </c>
    </row>
    <row r="14" spans="1:3" x14ac:dyDescent="0.2">
      <c r="A14" s="31" t="s">
        <v>9</v>
      </c>
      <c r="B14" s="77">
        <v>0</v>
      </c>
    </row>
    <row r="15" spans="1:3" x14ac:dyDescent="0.2">
      <c r="A15" s="31" t="s">
        <v>10</v>
      </c>
      <c r="B15" s="77"/>
    </row>
    <row r="16" spans="1:3" x14ac:dyDescent="0.2">
      <c r="A16" s="31" t="s">
        <v>11</v>
      </c>
      <c r="B16" s="77">
        <v>0</v>
      </c>
    </row>
    <row r="17" spans="1:3" x14ac:dyDescent="0.2">
      <c r="A17" s="33" t="s">
        <v>0</v>
      </c>
      <c r="B17" s="76"/>
    </row>
    <row r="18" spans="1:3" x14ac:dyDescent="0.2">
      <c r="A18" s="35" t="s">
        <v>12</v>
      </c>
      <c r="B18" s="74">
        <v>215.03796662163899</v>
      </c>
    </row>
    <row r="19" spans="1:3" x14ac:dyDescent="0.2">
      <c r="A19" s="31" t="s">
        <v>13</v>
      </c>
      <c r="B19" s="77">
        <v>0</v>
      </c>
    </row>
    <row r="20" spans="1:3" x14ac:dyDescent="0.2">
      <c r="A20" s="31" t="s">
        <v>14</v>
      </c>
      <c r="B20" s="77">
        <v>0</v>
      </c>
    </row>
    <row r="21" spans="1:3" x14ac:dyDescent="0.2">
      <c r="A21" s="31" t="s">
        <v>15</v>
      </c>
      <c r="B21" s="77"/>
    </row>
    <row r="22" spans="1:3" x14ac:dyDescent="0.2">
      <c r="A22" s="31" t="s">
        <v>16</v>
      </c>
      <c r="B22" s="77"/>
    </row>
    <row r="23" spans="1:3" x14ac:dyDescent="0.2">
      <c r="A23" s="31" t="s">
        <v>28</v>
      </c>
      <c r="B23" s="77">
        <v>0</v>
      </c>
      <c r="C23" s="7"/>
    </row>
    <row r="24" spans="1:3" x14ac:dyDescent="0.2">
      <c r="A24" s="31" t="s">
        <v>29</v>
      </c>
      <c r="B24" s="77">
        <v>82.606229560222417</v>
      </c>
      <c r="C24" s="7"/>
    </row>
    <row r="25" spans="1:3" x14ac:dyDescent="0.2">
      <c r="A25" s="31" t="s">
        <v>17</v>
      </c>
      <c r="B25" s="77">
        <v>4.7771000000000001E-2</v>
      </c>
      <c r="C25" s="7"/>
    </row>
    <row r="26" spans="1:3" x14ac:dyDescent="0.2">
      <c r="A26" s="31" t="s">
        <v>18</v>
      </c>
      <c r="B26" s="77">
        <v>132.38396606141657</v>
      </c>
      <c r="C26" s="7"/>
    </row>
    <row r="27" spans="1:3" x14ac:dyDescent="0.2">
      <c r="A27" s="33" t="s">
        <v>0</v>
      </c>
      <c r="B27" s="78"/>
    </row>
    <row r="28" spans="1:3" x14ac:dyDescent="0.2">
      <c r="A28" s="35" t="s">
        <v>19</v>
      </c>
      <c r="B28" s="79">
        <v>0</v>
      </c>
    </row>
    <row r="29" spans="1:3" x14ac:dyDescent="0.2">
      <c r="A29" s="31" t="s">
        <v>20</v>
      </c>
      <c r="B29" s="77">
        <v>0</v>
      </c>
    </row>
    <row r="30" spans="1:3" x14ac:dyDescent="0.2">
      <c r="A30" s="31" t="s">
        <v>21</v>
      </c>
      <c r="B30" s="77">
        <v>0</v>
      </c>
    </row>
    <row r="31" spans="1:3" x14ac:dyDescent="0.2">
      <c r="A31" s="33" t="s">
        <v>0</v>
      </c>
      <c r="B31" s="78"/>
    </row>
    <row r="32" spans="1:3" x14ac:dyDescent="0.2">
      <c r="A32" s="35" t="s">
        <v>22</v>
      </c>
      <c r="B32" s="80">
        <v>1006.2442500956386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61">
        <v>1.6779273318822251E-4</v>
      </c>
    </row>
    <row r="36" spans="1:3" ht="15" x14ac:dyDescent="0.2">
      <c r="A36" s="41" t="s">
        <v>26</v>
      </c>
      <c r="B36" s="61">
        <v>6.5044092857813871E-4</v>
      </c>
      <c r="C36" s="13"/>
    </row>
    <row r="37" spans="1:3" x14ac:dyDescent="0.2">
      <c r="A37" s="33"/>
      <c r="B37" s="36"/>
    </row>
    <row r="38" spans="1:3" ht="15" x14ac:dyDescent="0.25">
      <c r="A38" s="37" t="s">
        <v>24</v>
      </c>
      <c r="B38" s="82">
        <v>1281569.0079999999</v>
      </c>
      <c r="C38" s="19"/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68" t="s">
        <v>98</v>
      </c>
      <c r="B1" s="68"/>
      <c r="C1" s="8"/>
    </row>
    <row r="2" spans="1:3" s="21" customFormat="1" ht="18" customHeight="1" x14ac:dyDescent="0.2">
      <c r="A2" s="22" t="s">
        <v>51</v>
      </c>
      <c r="B2" s="23"/>
      <c r="C2" s="29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74">
        <v>184.294058748</v>
      </c>
    </row>
    <row r="6" spans="1:3" x14ac:dyDescent="0.2">
      <c r="A6" s="31" t="s">
        <v>3</v>
      </c>
      <c r="B6" s="75"/>
    </row>
    <row r="7" spans="1:3" x14ac:dyDescent="0.2">
      <c r="A7" s="31" t="s">
        <v>4</v>
      </c>
      <c r="B7" s="75">
        <v>184.294058748</v>
      </c>
    </row>
    <row r="8" spans="1:3" x14ac:dyDescent="0.2">
      <c r="A8" s="33" t="s">
        <v>0</v>
      </c>
      <c r="B8" s="76"/>
    </row>
    <row r="9" spans="1:3" x14ac:dyDescent="0.2">
      <c r="A9" s="35" t="s">
        <v>5</v>
      </c>
      <c r="B9" s="74">
        <v>15.243414705999999</v>
      </c>
    </row>
    <row r="10" spans="1:3" x14ac:dyDescent="0.2">
      <c r="A10" s="31" t="s">
        <v>6</v>
      </c>
      <c r="B10" s="77"/>
    </row>
    <row r="11" spans="1:3" x14ac:dyDescent="0.2">
      <c r="A11" s="31" t="s">
        <v>7</v>
      </c>
      <c r="B11" s="77">
        <v>15.243414705999999</v>
      </c>
    </row>
    <row r="12" spans="1:3" x14ac:dyDescent="0.2">
      <c r="A12" s="33" t="s">
        <v>0</v>
      </c>
      <c r="B12" s="76"/>
    </row>
    <row r="13" spans="1:3" x14ac:dyDescent="0.2">
      <c r="A13" s="35" t="s">
        <v>8</v>
      </c>
      <c r="B13" s="74">
        <v>0</v>
      </c>
    </row>
    <row r="14" spans="1:3" x14ac:dyDescent="0.2">
      <c r="A14" s="31" t="s">
        <v>9</v>
      </c>
      <c r="B14" s="77">
        <v>0</v>
      </c>
    </row>
    <row r="15" spans="1:3" x14ac:dyDescent="0.2">
      <c r="A15" s="31" t="s">
        <v>10</v>
      </c>
      <c r="B15" s="77"/>
    </row>
    <row r="16" spans="1:3" x14ac:dyDescent="0.2">
      <c r="A16" s="31" t="s">
        <v>11</v>
      </c>
      <c r="B16" s="77">
        <v>0</v>
      </c>
    </row>
    <row r="17" spans="1:3" x14ac:dyDescent="0.2">
      <c r="A17" s="33" t="s">
        <v>0</v>
      </c>
      <c r="B17" s="76"/>
    </row>
    <row r="18" spans="1:3" x14ac:dyDescent="0.2">
      <c r="A18" s="35" t="s">
        <v>12</v>
      </c>
      <c r="B18" s="74">
        <v>101.51669699194827</v>
      </c>
    </row>
    <row r="19" spans="1:3" x14ac:dyDescent="0.2">
      <c r="A19" s="31" t="s">
        <v>13</v>
      </c>
      <c r="B19" s="77">
        <v>0</v>
      </c>
    </row>
    <row r="20" spans="1:3" x14ac:dyDescent="0.2">
      <c r="A20" s="31" t="s">
        <v>14</v>
      </c>
      <c r="B20" s="77">
        <v>0</v>
      </c>
    </row>
    <row r="21" spans="1:3" x14ac:dyDescent="0.2">
      <c r="A21" s="31" t="s">
        <v>15</v>
      </c>
      <c r="B21" s="77"/>
    </row>
    <row r="22" spans="1:3" x14ac:dyDescent="0.2">
      <c r="A22" s="31" t="s">
        <v>16</v>
      </c>
      <c r="B22" s="77"/>
    </row>
    <row r="23" spans="1:3" x14ac:dyDescent="0.2">
      <c r="A23" s="31" t="s">
        <v>28</v>
      </c>
      <c r="B23" s="77">
        <v>0</v>
      </c>
      <c r="C23" s="7"/>
    </row>
    <row r="24" spans="1:3" x14ac:dyDescent="0.2">
      <c r="A24" s="31" t="s">
        <v>29</v>
      </c>
      <c r="B24" s="77">
        <v>36.405725074157019</v>
      </c>
      <c r="C24" s="7"/>
    </row>
    <row r="25" spans="1:3" x14ac:dyDescent="0.2">
      <c r="A25" s="31" t="s">
        <v>17</v>
      </c>
      <c r="B25" s="77">
        <v>0</v>
      </c>
      <c r="C25" s="7"/>
    </row>
    <row r="26" spans="1:3" x14ac:dyDescent="0.2">
      <c r="A26" s="31" t="s">
        <v>18</v>
      </c>
      <c r="B26" s="77">
        <v>65.110971917791247</v>
      </c>
      <c r="C26" s="7"/>
    </row>
    <row r="27" spans="1:3" x14ac:dyDescent="0.2">
      <c r="A27" s="33" t="s">
        <v>0</v>
      </c>
      <c r="B27" s="78"/>
    </row>
    <row r="28" spans="1:3" x14ac:dyDescent="0.2">
      <c r="A28" s="35" t="s">
        <v>19</v>
      </c>
      <c r="B28" s="79">
        <v>0</v>
      </c>
    </row>
    <row r="29" spans="1:3" x14ac:dyDescent="0.2">
      <c r="A29" s="31" t="s">
        <v>20</v>
      </c>
      <c r="B29" s="77">
        <v>0</v>
      </c>
    </row>
    <row r="30" spans="1:3" x14ac:dyDescent="0.2">
      <c r="A30" s="31" t="s">
        <v>21</v>
      </c>
      <c r="B30" s="77">
        <v>0</v>
      </c>
    </row>
    <row r="31" spans="1:3" x14ac:dyDescent="0.2">
      <c r="A31" s="33" t="s">
        <v>0</v>
      </c>
      <c r="B31" s="78"/>
    </row>
    <row r="32" spans="1:3" x14ac:dyDescent="0.2">
      <c r="A32" s="35" t="s">
        <v>22</v>
      </c>
      <c r="B32" s="80">
        <v>301.05417044594827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61">
        <v>4.4105602724256183E-4</v>
      </c>
    </row>
    <row r="36" spans="1:3" ht="15" x14ac:dyDescent="0.2">
      <c r="A36" s="41" t="s">
        <v>26</v>
      </c>
      <c r="B36" s="61">
        <v>9.4905395758847026E-4</v>
      </c>
      <c r="C36" s="13"/>
    </row>
    <row r="37" spans="1:3" x14ac:dyDescent="0.2">
      <c r="A37" s="33"/>
      <c r="B37" s="36"/>
    </row>
    <row r="38" spans="1:3" ht="15" x14ac:dyDescent="0.25">
      <c r="A38" s="37" t="s">
        <v>24</v>
      </c>
      <c r="B38" s="82">
        <v>230167.35</v>
      </c>
      <c r="C38" s="19"/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3" workbookViewId="0">
      <selection activeCell="B38" sqref="B38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68" t="s">
        <v>98</v>
      </c>
      <c r="B1" s="68"/>
      <c r="C1" s="6"/>
    </row>
    <row r="2" spans="1:3" s="21" customFormat="1" ht="18" customHeight="1" x14ac:dyDescent="0.2">
      <c r="A2" s="22" t="s">
        <v>52</v>
      </c>
      <c r="B2" s="23"/>
      <c r="C2" s="28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74">
        <v>49.505853164999998</v>
      </c>
    </row>
    <row r="6" spans="1:3" x14ac:dyDescent="0.2">
      <c r="A6" s="31" t="s">
        <v>3</v>
      </c>
      <c r="B6" s="75"/>
    </row>
    <row r="7" spans="1:3" x14ac:dyDescent="0.2">
      <c r="A7" s="31" t="s">
        <v>4</v>
      </c>
      <c r="B7" s="75">
        <v>49.505853164999998</v>
      </c>
    </row>
    <row r="8" spans="1:3" x14ac:dyDescent="0.2">
      <c r="A8" s="33" t="s">
        <v>0</v>
      </c>
      <c r="B8" s="76"/>
    </row>
    <row r="9" spans="1:3" x14ac:dyDescent="0.2">
      <c r="A9" s="35" t="s">
        <v>5</v>
      </c>
      <c r="B9" s="74">
        <v>9.0887799999999999</v>
      </c>
    </row>
    <row r="10" spans="1:3" x14ac:dyDescent="0.2">
      <c r="A10" s="31" t="s">
        <v>6</v>
      </c>
      <c r="B10" s="77"/>
    </row>
    <row r="11" spans="1:3" x14ac:dyDescent="0.2">
      <c r="A11" s="31" t="s">
        <v>7</v>
      </c>
      <c r="B11" s="77">
        <v>9.0887799999999999</v>
      </c>
    </row>
    <row r="12" spans="1:3" x14ac:dyDescent="0.2">
      <c r="A12" s="33" t="s">
        <v>0</v>
      </c>
      <c r="B12" s="76"/>
    </row>
    <row r="13" spans="1:3" x14ac:dyDescent="0.2">
      <c r="A13" s="35" t="s">
        <v>8</v>
      </c>
      <c r="B13" s="74">
        <v>0</v>
      </c>
    </row>
    <row r="14" spans="1:3" x14ac:dyDescent="0.2">
      <c r="A14" s="31" t="s">
        <v>9</v>
      </c>
      <c r="B14" s="77">
        <v>0</v>
      </c>
    </row>
    <row r="15" spans="1:3" x14ac:dyDescent="0.2">
      <c r="A15" s="31" t="s">
        <v>10</v>
      </c>
      <c r="B15" s="77"/>
    </row>
    <row r="16" spans="1:3" x14ac:dyDescent="0.2">
      <c r="A16" s="31" t="s">
        <v>11</v>
      </c>
      <c r="B16" s="77">
        <v>0</v>
      </c>
    </row>
    <row r="17" spans="1:3" x14ac:dyDescent="0.2">
      <c r="A17" s="33" t="s">
        <v>0</v>
      </c>
      <c r="B17" s="76"/>
    </row>
    <row r="18" spans="1:3" x14ac:dyDescent="0.2">
      <c r="A18" s="35" t="s">
        <v>12</v>
      </c>
      <c r="B18" s="74">
        <v>0</v>
      </c>
    </row>
    <row r="19" spans="1:3" x14ac:dyDescent="0.2">
      <c r="A19" s="31" t="s">
        <v>13</v>
      </c>
      <c r="B19" s="77">
        <v>0</v>
      </c>
    </row>
    <row r="20" spans="1:3" x14ac:dyDescent="0.2">
      <c r="A20" s="31" t="s">
        <v>14</v>
      </c>
      <c r="B20" s="77">
        <v>0</v>
      </c>
    </row>
    <row r="21" spans="1:3" x14ac:dyDescent="0.2">
      <c r="A21" s="31" t="s">
        <v>15</v>
      </c>
      <c r="B21" s="77"/>
    </row>
    <row r="22" spans="1:3" x14ac:dyDescent="0.2">
      <c r="A22" s="31" t="s">
        <v>16</v>
      </c>
      <c r="B22" s="77"/>
    </row>
    <row r="23" spans="1:3" x14ac:dyDescent="0.2">
      <c r="A23" s="31" t="s">
        <v>28</v>
      </c>
      <c r="B23" s="77">
        <v>0</v>
      </c>
      <c r="C23" s="7"/>
    </row>
    <row r="24" spans="1:3" x14ac:dyDescent="0.2">
      <c r="A24" s="31" t="s">
        <v>29</v>
      </c>
      <c r="B24" s="77">
        <v>0</v>
      </c>
      <c r="C24" s="7"/>
    </row>
    <row r="25" spans="1:3" x14ac:dyDescent="0.2">
      <c r="A25" s="31" t="s">
        <v>17</v>
      </c>
      <c r="B25" s="77">
        <v>0</v>
      </c>
      <c r="C25" s="7"/>
    </row>
    <row r="26" spans="1:3" x14ac:dyDescent="0.2">
      <c r="A26" s="31" t="s">
        <v>18</v>
      </c>
      <c r="B26" s="77">
        <v>0</v>
      </c>
      <c r="C26" s="7"/>
    </row>
    <row r="27" spans="1:3" x14ac:dyDescent="0.2">
      <c r="A27" s="33" t="s">
        <v>0</v>
      </c>
      <c r="B27" s="78"/>
    </row>
    <row r="28" spans="1:3" x14ac:dyDescent="0.2">
      <c r="A28" s="35" t="s">
        <v>19</v>
      </c>
      <c r="B28" s="79">
        <v>0</v>
      </c>
    </row>
    <row r="29" spans="1:3" x14ac:dyDescent="0.2">
      <c r="A29" s="31" t="s">
        <v>20</v>
      </c>
      <c r="B29" s="77">
        <v>0</v>
      </c>
    </row>
    <row r="30" spans="1:3" x14ac:dyDescent="0.2">
      <c r="A30" s="31" t="s">
        <v>21</v>
      </c>
      <c r="B30" s="77">
        <v>0</v>
      </c>
    </row>
    <row r="31" spans="1:3" x14ac:dyDescent="0.2">
      <c r="A31" s="33" t="s">
        <v>0</v>
      </c>
      <c r="B31" s="78"/>
    </row>
    <row r="32" spans="1:3" x14ac:dyDescent="0.2">
      <c r="A32" s="35" t="s">
        <v>22</v>
      </c>
      <c r="B32" s="80">
        <v>58.594633164999998</v>
      </c>
    </row>
    <row r="33" spans="1:3" x14ac:dyDescent="0.2">
      <c r="A33" s="33" t="s">
        <v>0</v>
      </c>
      <c r="B33" s="78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61">
        <v>0</v>
      </c>
    </row>
    <row r="36" spans="1:3" ht="15" x14ac:dyDescent="0.2">
      <c r="A36" s="41" t="s">
        <v>26</v>
      </c>
      <c r="B36" s="61">
        <v>3.4372120424513948E-4</v>
      </c>
      <c r="C36" s="13"/>
    </row>
    <row r="37" spans="1:3" x14ac:dyDescent="0.2">
      <c r="A37" s="33"/>
      <c r="B37" s="36"/>
    </row>
    <row r="38" spans="1:3" ht="15" x14ac:dyDescent="0.25">
      <c r="A38" s="37" t="s">
        <v>24</v>
      </c>
      <c r="B38" s="82">
        <v>164231.538</v>
      </c>
      <c r="C38" s="19"/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45"/>
  <sheetViews>
    <sheetView rightToLeft="1" topLeftCell="A13" workbookViewId="0">
      <selection activeCell="B29" sqref="B29"/>
    </sheetView>
  </sheetViews>
  <sheetFormatPr defaultRowHeight="14.25" x14ac:dyDescent="0.2"/>
  <cols>
    <col min="1" max="1" width="54.375" style="2" customWidth="1"/>
    <col min="2" max="2" width="13.5" style="58" customWidth="1"/>
  </cols>
  <sheetData>
    <row r="1" spans="1:2" s="26" customFormat="1" ht="16.5" customHeight="1" x14ac:dyDescent="0.25">
      <c r="A1" s="68" t="s">
        <v>99</v>
      </c>
      <c r="B1" s="68"/>
    </row>
    <row r="2" spans="1:2" s="24" customFormat="1" ht="20.25" customHeight="1" x14ac:dyDescent="0.2">
      <c r="A2" s="20" t="s">
        <v>25</v>
      </c>
      <c r="B2" s="53"/>
    </row>
    <row r="3" spans="1:2" x14ac:dyDescent="0.2">
      <c r="A3" s="31" t="s">
        <v>0</v>
      </c>
      <c r="B3" s="54" t="s">
        <v>1</v>
      </c>
    </row>
    <row r="4" spans="1:2" x14ac:dyDescent="0.2">
      <c r="A4" s="43" t="s">
        <v>0</v>
      </c>
      <c r="B4" s="50"/>
    </row>
    <row r="5" spans="1:2" x14ac:dyDescent="0.2">
      <c r="A5" s="35" t="s">
        <v>53</v>
      </c>
      <c r="B5" s="50"/>
    </row>
    <row r="6" spans="1:2" x14ac:dyDescent="0.2">
      <c r="A6" s="43" t="s">
        <v>54</v>
      </c>
      <c r="B6" s="55">
        <v>0</v>
      </c>
    </row>
    <row r="7" spans="1:2" x14ac:dyDescent="0.2">
      <c r="A7" s="43" t="s">
        <v>55</v>
      </c>
      <c r="B7" s="50"/>
    </row>
    <row r="8" spans="1:2" x14ac:dyDescent="0.2">
      <c r="A8" s="45" t="s">
        <v>56</v>
      </c>
      <c r="B8" s="69">
        <v>9618.0011512940655</v>
      </c>
    </row>
    <row r="9" spans="1:2" x14ac:dyDescent="0.2">
      <c r="A9" s="45" t="s">
        <v>114</v>
      </c>
      <c r="B9" s="69">
        <v>3010.2240661599321</v>
      </c>
    </row>
    <row r="10" spans="1:2" x14ac:dyDescent="0.2">
      <c r="A10" s="45"/>
      <c r="B10" s="69"/>
    </row>
    <row r="11" spans="1:2" x14ac:dyDescent="0.2">
      <c r="A11" s="43" t="s">
        <v>58</v>
      </c>
      <c r="B11" s="56">
        <v>12628.225217453997</v>
      </c>
    </row>
    <row r="12" spans="1:2" x14ac:dyDescent="0.2">
      <c r="A12" s="43" t="s">
        <v>0</v>
      </c>
      <c r="B12" s="50"/>
    </row>
    <row r="13" spans="1:2" x14ac:dyDescent="0.2">
      <c r="A13" s="35" t="s">
        <v>59</v>
      </c>
      <c r="B13" s="50"/>
    </row>
    <row r="14" spans="1:2" x14ac:dyDescent="0.2">
      <c r="A14" s="43" t="s">
        <v>54</v>
      </c>
      <c r="B14" s="72"/>
    </row>
    <row r="15" spans="1:2" x14ac:dyDescent="0.2">
      <c r="A15" s="43" t="s">
        <v>55</v>
      </c>
      <c r="B15" s="50"/>
    </row>
    <row r="16" spans="1:2" x14ac:dyDescent="0.2">
      <c r="A16" s="45" t="s">
        <v>56</v>
      </c>
      <c r="B16" s="69">
        <v>1554.9470290809998</v>
      </c>
    </row>
    <row r="17" spans="1:2" x14ac:dyDescent="0.2">
      <c r="A17" s="45" t="s">
        <v>60</v>
      </c>
      <c r="B17" s="69">
        <v>0.93674733799999998</v>
      </c>
    </row>
    <row r="18" spans="1:2" x14ac:dyDescent="0.2">
      <c r="A18" s="45" t="s">
        <v>57</v>
      </c>
      <c r="B18" s="69">
        <v>0.11913</v>
      </c>
    </row>
    <row r="19" spans="1:2" x14ac:dyDescent="0.2">
      <c r="A19" s="43" t="s">
        <v>61</v>
      </c>
      <c r="B19" s="56">
        <v>1556.0029064189998</v>
      </c>
    </row>
    <row r="20" spans="1:2" x14ac:dyDescent="0.2">
      <c r="A20" s="43" t="s">
        <v>0</v>
      </c>
      <c r="B20" s="50"/>
    </row>
    <row r="21" spans="1:2" x14ac:dyDescent="0.2">
      <c r="A21" s="35" t="s">
        <v>62</v>
      </c>
      <c r="B21" s="50"/>
    </row>
    <row r="22" spans="1:2" x14ac:dyDescent="0.2">
      <c r="A22" s="45" t="s">
        <v>115</v>
      </c>
      <c r="B22" s="69">
        <v>104.53</v>
      </c>
    </row>
    <row r="23" spans="1:2" x14ac:dyDescent="0.2">
      <c r="A23" s="45" t="s">
        <v>116</v>
      </c>
      <c r="B23" s="69">
        <v>23.4</v>
      </c>
    </row>
    <row r="24" spans="1:2" x14ac:dyDescent="0.2">
      <c r="A24" s="45" t="s">
        <v>117</v>
      </c>
      <c r="B24" s="69">
        <v>23.4</v>
      </c>
    </row>
    <row r="25" spans="1:2" x14ac:dyDescent="0.2">
      <c r="A25" s="31" t="s">
        <v>118</v>
      </c>
      <c r="B25" s="69">
        <v>15.77</v>
      </c>
    </row>
    <row r="26" spans="1:2" x14ac:dyDescent="0.2">
      <c r="A26" s="47" t="s">
        <v>119</v>
      </c>
      <c r="B26" s="69">
        <v>14.04</v>
      </c>
    </row>
    <row r="27" spans="1:2" x14ac:dyDescent="0.2">
      <c r="A27" s="45" t="s">
        <v>120</v>
      </c>
      <c r="B27" s="69">
        <v>4.7</v>
      </c>
    </row>
    <row r="28" spans="1:2" x14ac:dyDescent="0.2">
      <c r="A28" s="43" t="s">
        <v>63</v>
      </c>
      <c r="B28" s="56">
        <f>SUM(B22:B27)</f>
        <v>185.84</v>
      </c>
    </row>
    <row r="29" spans="1:2" x14ac:dyDescent="0.2">
      <c r="A29" s="43" t="s">
        <v>0</v>
      </c>
      <c r="B29" s="50"/>
    </row>
    <row r="30" spans="1:2" x14ac:dyDescent="0.2">
      <c r="A30" s="35" t="s">
        <v>64</v>
      </c>
      <c r="B30" s="50"/>
    </row>
    <row r="31" spans="1:2" x14ac:dyDescent="0.2">
      <c r="A31" s="45" t="s">
        <v>121</v>
      </c>
      <c r="B31" s="56">
        <v>2585.0320000000002</v>
      </c>
    </row>
    <row r="32" spans="1:2" x14ac:dyDescent="0.2">
      <c r="A32" s="45" t="s">
        <v>122</v>
      </c>
      <c r="B32" s="56">
        <v>503.07100000000003</v>
      </c>
    </row>
    <row r="33" spans="1:2" x14ac:dyDescent="0.2">
      <c r="A33" s="45" t="s">
        <v>123</v>
      </c>
      <c r="B33" s="56">
        <v>131.625</v>
      </c>
    </row>
    <row r="34" spans="1:2" x14ac:dyDescent="0.2">
      <c r="A34" s="73" t="s">
        <v>124</v>
      </c>
      <c r="B34" s="56">
        <v>18.72</v>
      </c>
    </row>
    <row r="35" spans="1:2" x14ac:dyDescent="0.2">
      <c r="A35" s="43" t="s">
        <v>65</v>
      </c>
      <c r="B35" s="50">
        <v>3238.4479999999999</v>
      </c>
    </row>
    <row r="36" spans="1:2" x14ac:dyDescent="0.2">
      <c r="A36" s="43" t="s">
        <v>0</v>
      </c>
      <c r="B36" s="49"/>
    </row>
    <row r="37" spans="1:2" x14ac:dyDescent="0.2">
      <c r="A37" s="43" t="s">
        <v>66</v>
      </c>
      <c r="B37" s="50"/>
    </row>
    <row r="38" spans="1:2" x14ac:dyDescent="0.2">
      <c r="A38" s="43" t="s">
        <v>67</v>
      </c>
      <c r="B38" s="57">
        <v>0</v>
      </c>
    </row>
    <row r="39" spans="1:2" x14ac:dyDescent="0.2">
      <c r="A39" s="43" t="s">
        <v>0</v>
      </c>
      <c r="B39" s="50"/>
    </row>
    <row r="40" spans="1:2" x14ac:dyDescent="0.2">
      <c r="A40" s="43" t="s">
        <v>68</v>
      </c>
      <c r="B40" s="50"/>
    </row>
    <row r="41" spans="1:2" x14ac:dyDescent="0.2">
      <c r="A41" s="43" t="s">
        <v>69</v>
      </c>
      <c r="B41" s="57">
        <v>0</v>
      </c>
    </row>
    <row r="42" spans="1:2" x14ac:dyDescent="0.2">
      <c r="A42" s="43" t="s">
        <v>0</v>
      </c>
      <c r="B42" s="50"/>
    </row>
    <row r="43" spans="1:2" x14ac:dyDescent="0.2">
      <c r="A43" s="43" t="s">
        <v>70</v>
      </c>
      <c r="B43" s="70">
        <v>17608.516123872996</v>
      </c>
    </row>
    <row r="44" spans="1:2" x14ac:dyDescent="0.2">
      <c r="A44" s="43" t="s">
        <v>0</v>
      </c>
      <c r="B44" s="50"/>
    </row>
    <row r="45" spans="1:2" x14ac:dyDescent="0.2">
      <c r="A45" s="43" t="s">
        <v>24</v>
      </c>
      <c r="B45" s="56">
        <v>19366924.154945727</v>
      </c>
    </row>
  </sheetData>
  <mergeCells count="1">
    <mergeCell ref="A1:B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54"/>
  <sheetViews>
    <sheetView rightToLeft="1" topLeftCell="A22" workbookViewId="0">
      <selection activeCell="B52" sqref="B52"/>
    </sheetView>
  </sheetViews>
  <sheetFormatPr defaultRowHeight="14.25" x14ac:dyDescent="0.2"/>
  <cols>
    <col min="1" max="1" width="56.25" style="1" bestFit="1" customWidth="1"/>
    <col min="2" max="2" width="20" style="2" bestFit="1" customWidth="1"/>
  </cols>
  <sheetData>
    <row r="1" spans="1:2" s="26" customFormat="1" ht="18" customHeight="1" x14ac:dyDescent="0.25">
      <c r="A1" s="68" t="s">
        <v>100</v>
      </c>
      <c r="B1" s="68"/>
    </row>
    <row r="2" spans="1:2" s="24" customFormat="1" ht="20.25" customHeight="1" x14ac:dyDescent="0.2">
      <c r="A2" s="20" t="s">
        <v>25</v>
      </c>
      <c r="B2" s="25"/>
    </row>
    <row r="3" spans="1:2" x14ac:dyDescent="0.2">
      <c r="A3" s="31" t="s">
        <v>0</v>
      </c>
      <c r="B3" s="46" t="s">
        <v>1</v>
      </c>
    </row>
    <row r="4" spans="1:2" x14ac:dyDescent="0.2">
      <c r="A4" s="43" t="s">
        <v>0</v>
      </c>
      <c r="B4" s="44"/>
    </row>
    <row r="5" spans="1:2" x14ac:dyDescent="0.2">
      <c r="A5" s="35" t="s">
        <v>71</v>
      </c>
      <c r="B5" s="44"/>
    </row>
    <row r="6" spans="1:2" x14ac:dyDescent="0.2">
      <c r="A6" s="47" t="s">
        <v>101</v>
      </c>
      <c r="B6" s="48">
        <v>1481.134043</v>
      </c>
    </row>
    <row r="7" spans="1:2" x14ac:dyDescent="0.2">
      <c r="A7" s="47" t="s">
        <v>102</v>
      </c>
      <c r="B7" s="48">
        <v>1243.6024782608697</v>
      </c>
    </row>
    <row r="8" spans="1:2" x14ac:dyDescent="0.2">
      <c r="A8" s="47" t="s">
        <v>103</v>
      </c>
      <c r="B8" s="48">
        <v>1073.96</v>
      </c>
    </row>
    <row r="9" spans="1:2" s="2" customFormat="1" x14ac:dyDescent="0.2">
      <c r="A9" s="47" t="s">
        <v>81</v>
      </c>
      <c r="B9" s="48">
        <v>5379.9494477456901</v>
      </c>
    </row>
    <row r="10" spans="1:2" x14ac:dyDescent="0.2">
      <c r="A10" s="43" t="s">
        <v>72</v>
      </c>
      <c r="B10" s="49">
        <f>SUM(B6:B9)</f>
        <v>9178.6459690065603</v>
      </c>
    </row>
    <row r="11" spans="1:2" x14ac:dyDescent="0.2">
      <c r="A11" s="43" t="s">
        <v>0</v>
      </c>
      <c r="B11" s="44"/>
    </row>
    <row r="12" spans="1:2" x14ac:dyDescent="0.2">
      <c r="A12" s="35" t="s">
        <v>73</v>
      </c>
      <c r="B12" s="50"/>
    </row>
    <row r="13" spans="1:2" x14ac:dyDescent="0.2">
      <c r="A13" s="43" t="s">
        <v>74</v>
      </c>
      <c r="B13" s="51">
        <v>0</v>
      </c>
    </row>
    <row r="14" spans="1:2" x14ac:dyDescent="0.2">
      <c r="A14" s="43" t="s">
        <v>0</v>
      </c>
      <c r="B14" s="50"/>
    </row>
    <row r="15" spans="1:2" x14ac:dyDescent="0.2">
      <c r="A15" s="35" t="s">
        <v>75</v>
      </c>
      <c r="B15" s="50"/>
    </row>
    <row r="16" spans="1:2" x14ac:dyDescent="0.2">
      <c r="A16" s="43" t="s">
        <v>76</v>
      </c>
      <c r="B16" s="51">
        <v>0</v>
      </c>
    </row>
    <row r="17" spans="1:2" x14ac:dyDescent="0.2">
      <c r="A17" s="43" t="s">
        <v>0</v>
      </c>
      <c r="B17" s="50"/>
    </row>
    <row r="18" spans="1:2" x14ac:dyDescent="0.2">
      <c r="A18" s="35" t="s">
        <v>77</v>
      </c>
      <c r="B18" s="50"/>
    </row>
    <row r="19" spans="1:2" x14ac:dyDescent="0.2">
      <c r="A19" s="43" t="s">
        <v>78</v>
      </c>
      <c r="B19" s="50">
        <f>SUM(B20:B22)</f>
        <v>16.009999999999998</v>
      </c>
    </row>
    <row r="20" spans="1:2" x14ac:dyDescent="0.2">
      <c r="A20" s="47" t="s">
        <v>104</v>
      </c>
      <c r="B20" s="69">
        <v>15.86</v>
      </c>
    </row>
    <row r="21" spans="1:2" x14ac:dyDescent="0.2">
      <c r="A21" s="47" t="s">
        <v>105</v>
      </c>
      <c r="B21" s="69">
        <v>0.1</v>
      </c>
    </row>
    <row r="22" spans="1:2" x14ac:dyDescent="0.2">
      <c r="A22" s="47" t="s">
        <v>106</v>
      </c>
      <c r="B22" s="69">
        <v>0.05</v>
      </c>
    </row>
    <row r="23" spans="1:2" s="2" customFormat="1" x14ac:dyDescent="0.2">
      <c r="A23" s="47"/>
      <c r="B23" s="52"/>
    </row>
    <row r="24" spans="1:2" x14ac:dyDescent="0.2">
      <c r="A24" s="43" t="s">
        <v>79</v>
      </c>
      <c r="B24" s="50">
        <f>SUM(B25:B28)</f>
        <v>4850.6739907639767</v>
      </c>
    </row>
    <row r="25" spans="1:2" x14ac:dyDescent="0.2">
      <c r="A25" s="47" t="s">
        <v>80</v>
      </c>
      <c r="B25" s="69">
        <v>1122.5764903589945</v>
      </c>
    </row>
    <row r="26" spans="1:2" x14ac:dyDescent="0.2">
      <c r="A26" s="47" t="s">
        <v>107</v>
      </c>
      <c r="B26" s="69">
        <v>1113.7351687580519</v>
      </c>
    </row>
    <row r="27" spans="1:2" x14ac:dyDescent="0.2">
      <c r="A27" s="47" t="s">
        <v>108</v>
      </c>
      <c r="B27" s="69">
        <v>536.0909560822264</v>
      </c>
    </row>
    <row r="28" spans="1:2" x14ac:dyDescent="0.2">
      <c r="A28" s="47" t="s">
        <v>81</v>
      </c>
      <c r="B28" s="69">
        <v>2078.2713755647032</v>
      </c>
    </row>
    <row r="29" spans="1:2" s="2" customFormat="1" x14ac:dyDescent="0.2">
      <c r="A29" s="47"/>
      <c r="B29" s="52"/>
    </row>
    <row r="30" spans="1:2" x14ac:dyDescent="0.2">
      <c r="A30" s="43" t="s">
        <v>82</v>
      </c>
      <c r="B30" s="50">
        <f>B19+B24</f>
        <v>4866.6839907639769</v>
      </c>
    </row>
    <row r="31" spans="1:2" x14ac:dyDescent="0.2">
      <c r="A31" s="43" t="s">
        <v>0</v>
      </c>
      <c r="B31" s="50"/>
    </row>
    <row r="32" spans="1:2" x14ac:dyDescent="0.2">
      <c r="A32" s="35" t="s">
        <v>92</v>
      </c>
      <c r="B32" s="50"/>
    </row>
    <row r="33" spans="1:2" x14ac:dyDescent="0.2">
      <c r="A33" s="43" t="s">
        <v>93</v>
      </c>
      <c r="B33" s="50">
        <f>SUM(B34:B40)</f>
        <v>458.06695265742314</v>
      </c>
    </row>
    <row r="34" spans="1:2" x14ac:dyDescent="0.2">
      <c r="A34" s="47" t="s">
        <v>83</v>
      </c>
      <c r="B34" s="69">
        <v>164.52329943831762</v>
      </c>
    </row>
    <row r="35" spans="1:2" x14ac:dyDescent="0.2">
      <c r="A35" s="47" t="s">
        <v>84</v>
      </c>
      <c r="B35" s="69">
        <v>127.50651684087539</v>
      </c>
    </row>
    <row r="36" spans="1:2" x14ac:dyDescent="0.2">
      <c r="A36" s="47" t="s">
        <v>85</v>
      </c>
      <c r="B36" s="69">
        <v>72.994896779441092</v>
      </c>
    </row>
    <row r="37" spans="1:2" x14ac:dyDescent="0.2">
      <c r="A37" s="47" t="s">
        <v>86</v>
      </c>
      <c r="B37" s="69">
        <v>35.714284694350695</v>
      </c>
    </row>
    <row r="38" spans="1:2" x14ac:dyDescent="0.2">
      <c r="A38" s="47" t="s">
        <v>87</v>
      </c>
      <c r="B38" s="69">
        <v>34.306628197052071</v>
      </c>
    </row>
    <row r="39" spans="1:2" x14ac:dyDescent="0.2">
      <c r="A39" s="47" t="s">
        <v>88</v>
      </c>
      <c r="B39" s="69">
        <v>21.3164702653315</v>
      </c>
    </row>
    <row r="40" spans="1:2" s="2" customFormat="1" x14ac:dyDescent="0.2">
      <c r="A40" s="47" t="s">
        <v>109</v>
      </c>
      <c r="B40" s="69">
        <v>1.7048564420547938</v>
      </c>
    </row>
    <row r="41" spans="1:2" x14ac:dyDescent="0.2">
      <c r="A41" s="31"/>
      <c r="B41" s="52"/>
    </row>
    <row r="42" spans="1:2" x14ac:dyDescent="0.2">
      <c r="A42" s="43" t="s">
        <v>94</v>
      </c>
      <c r="B42" s="50">
        <f>SUM(B43:B48)</f>
        <v>7270.195042026</v>
      </c>
    </row>
    <row r="43" spans="1:2" x14ac:dyDescent="0.2">
      <c r="A43" s="47" t="s">
        <v>110</v>
      </c>
      <c r="B43" s="69">
        <v>1255.1024012115126</v>
      </c>
    </row>
    <row r="44" spans="1:2" x14ac:dyDescent="0.2">
      <c r="A44" s="47" t="s">
        <v>111</v>
      </c>
      <c r="B44" s="69">
        <v>1245.1011154693394</v>
      </c>
    </row>
    <row r="45" spans="1:2" x14ac:dyDescent="0.2">
      <c r="A45" s="47" t="s">
        <v>112</v>
      </c>
      <c r="B45" s="69">
        <v>1110.1990144864878</v>
      </c>
    </row>
    <row r="46" spans="1:2" x14ac:dyDescent="0.2">
      <c r="A46" s="47" t="s">
        <v>89</v>
      </c>
      <c r="B46" s="69">
        <v>880.82031068821345</v>
      </c>
    </row>
    <row r="47" spans="1:2" x14ac:dyDescent="0.2">
      <c r="A47" s="47" t="s">
        <v>113</v>
      </c>
      <c r="B47" s="69">
        <v>594.65220017044578</v>
      </c>
    </row>
    <row r="48" spans="1:2" x14ac:dyDescent="0.2">
      <c r="A48" s="47" t="s">
        <v>90</v>
      </c>
      <c r="B48" s="69">
        <v>2184.3200000000002</v>
      </c>
    </row>
    <row r="49" spans="1:2" x14ac:dyDescent="0.2">
      <c r="A49" s="31"/>
      <c r="B49" s="50"/>
    </row>
    <row r="50" spans="1:2" x14ac:dyDescent="0.2">
      <c r="A50" s="43" t="s">
        <v>95</v>
      </c>
      <c r="B50" s="50">
        <f>B33+B42</f>
        <v>7728.2619946834229</v>
      </c>
    </row>
    <row r="51" spans="1:2" x14ac:dyDescent="0.2">
      <c r="A51" s="43" t="s">
        <v>0</v>
      </c>
      <c r="B51" s="50"/>
    </row>
    <row r="52" spans="1:2" x14ac:dyDescent="0.2">
      <c r="A52" s="43" t="s">
        <v>91</v>
      </c>
      <c r="B52" s="56">
        <f>B10+B13+B16+B30+B50</f>
        <v>21773.591954453961</v>
      </c>
    </row>
    <row r="53" spans="1:2" x14ac:dyDescent="0.2">
      <c r="A53" s="43" t="s">
        <v>0</v>
      </c>
      <c r="B53" s="44"/>
    </row>
    <row r="54" spans="1:2" x14ac:dyDescent="0.2">
      <c r="A54" s="43" t="s">
        <v>24</v>
      </c>
      <c r="B54" s="71">
        <v>19366924.154945727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topLeftCell="A7" workbookViewId="0">
      <selection activeCell="B35" sqref="B35"/>
    </sheetView>
  </sheetViews>
  <sheetFormatPr defaultRowHeight="14.25" x14ac:dyDescent="0.2"/>
  <cols>
    <col min="1" max="1" width="61.25" style="1" customWidth="1"/>
    <col min="2" max="2" width="20" style="12" bestFit="1" customWidth="1"/>
  </cols>
  <sheetData>
    <row r="1" spans="1:2" s="2" customFormat="1" ht="18" customHeight="1" x14ac:dyDescent="0.25">
      <c r="A1" s="68" t="s">
        <v>98</v>
      </c>
      <c r="B1" s="68"/>
    </row>
    <row r="2" spans="1:2" s="21" customFormat="1" ht="19.5" customHeight="1" x14ac:dyDescent="0.2">
      <c r="A2" s="22" t="s">
        <v>31</v>
      </c>
      <c r="B2" s="23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74">
        <v>1102.1010575077478</v>
      </c>
    </row>
    <row r="6" spans="1:2" x14ac:dyDescent="0.2">
      <c r="A6" s="31" t="s">
        <v>3</v>
      </c>
      <c r="B6" s="75"/>
    </row>
    <row r="7" spans="1:2" x14ac:dyDescent="0.2">
      <c r="A7" s="31" t="s">
        <v>4</v>
      </c>
      <c r="B7" s="75">
        <v>1102.1010575077478</v>
      </c>
    </row>
    <row r="8" spans="1:2" x14ac:dyDescent="0.2">
      <c r="A8" s="33" t="s">
        <v>0</v>
      </c>
      <c r="B8" s="76"/>
    </row>
    <row r="9" spans="1:2" x14ac:dyDescent="0.2">
      <c r="A9" s="35" t="s">
        <v>5</v>
      </c>
      <c r="B9" s="74">
        <v>172.70484938000004</v>
      </c>
    </row>
    <row r="10" spans="1:2" x14ac:dyDescent="0.2">
      <c r="A10" s="31" t="s">
        <v>6</v>
      </c>
      <c r="B10" s="77"/>
    </row>
    <row r="11" spans="1:2" x14ac:dyDescent="0.2">
      <c r="A11" s="31" t="s">
        <v>7</v>
      </c>
      <c r="B11" s="77">
        <v>172.70484938000004</v>
      </c>
    </row>
    <row r="12" spans="1:2" x14ac:dyDescent="0.2">
      <c r="A12" s="33" t="s">
        <v>0</v>
      </c>
      <c r="B12" s="76"/>
    </row>
    <row r="13" spans="1:2" x14ac:dyDescent="0.2">
      <c r="A13" s="35" t="s">
        <v>8</v>
      </c>
      <c r="B13" s="74">
        <v>856.49746000000005</v>
      </c>
    </row>
    <row r="14" spans="1:2" x14ac:dyDescent="0.2">
      <c r="A14" s="31" t="s">
        <v>9</v>
      </c>
      <c r="B14" s="77">
        <v>65.723459999999989</v>
      </c>
    </row>
    <row r="15" spans="1:2" x14ac:dyDescent="0.2">
      <c r="A15" s="31" t="s">
        <v>10</v>
      </c>
      <c r="B15" s="77"/>
    </row>
    <row r="16" spans="1:2" x14ac:dyDescent="0.2">
      <c r="A16" s="31" t="s">
        <v>11</v>
      </c>
      <c r="B16" s="77">
        <v>790.774</v>
      </c>
    </row>
    <row r="17" spans="1:2" x14ac:dyDescent="0.2">
      <c r="A17" s="33" t="s">
        <v>0</v>
      </c>
      <c r="B17" s="76"/>
    </row>
    <row r="18" spans="1:2" x14ac:dyDescent="0.2">
      <c r="A18" s="35" t="s">
        <v>12</v>
      </c>
      <c r="B18" s="74">
        <v>4440.6385824815507</v>
      </c>
    </row>
    <row r="19" spans="1:2" x14ac:dyDescent="0.2">
      <c r="A19" s="31" t="s">
        <v>13</v>
      </c>
      <c r="B19" s="77">
        <v>2517.5906233498322</v>
      </c>
    </row>
    <row r="20" spans="1:2" x14ac:dyDescent="0.2">
      <c r="A20" s="31" t="s">
        <v>14</v>
      </c>
      <c r="B20" s="77">
        <v>886.36028902078647</v>
      </c>
    </row>
    <row r="21" spans="1:2" x14ac:dyDescent="0.2">
      <c r="A21" s="31" t="s">
        <v>15</v>
      </c>
      <c r="B21" s="77"/>
    </row>
    <row r="22" spans="1:2" x14ac:dyDescent="0.2">
      <c r="A22" s="31" t="s">
        <v>16</v>
      </c>
      <c r="B22" s="77"/>
    </row>
    <row r="23" spans="1:2" x14ac:dyDescent="0.2">
      <c r="A23" s="31" t="s">
        <v>28</v>
      </c>
      <c r="B23" s="77">
        <v>37.693998992750672</v>
      </c>
    </row>
    <row r="24" spans="1:2" x14ac:dyDescent="0.2">
      <c r="A24" s="31" t="s">
        <v>29</v>
      </c>
      <c r="B24" s="77">
        <v>668.36980935910174</v>
      </c>
    </row>
    <row r="25" spans="1:2" x14ac:dyDescent="0.2">
      <c r="A25" s="31" t="s">
        <v>17</v>
      </c>
      <c r="B25" s="77">
        <v>6.3458599709637813</v>
      </c>
    </row>
    <row r="26" spans="1:2" x14ac:dyDescent="0.2">
      <c r="A26" s="31" t="s">
        <v>18</v>
      </c>
      <c r="B26" s="77">
        <v>324.278001788116</v>
      </c>
    </row>
    <row r="27" spans="1:2" x14ac:dyDescent="0.2">
      <c r="A27" s="33" t="s">
        <v>0</v>
      </c>
      <c r="B27" s="78"/>
    </row>
    <row r="28" spans="1:2" x14ac:dyDescent="0.2">
      <c r="A28" s="35" t="s">
        <v>19</v>
      </c>
      <c r="B28" s="79">
        <v>0</v>
      </c>
    </row>
    <row r="29" spans="1:2" x14ac:dyDescent="0.2">
      <c r="A29" s="31" t="s">
        <v>20</v>
      </c>
      <c r="B29" s="77">
        <v>0</v>
      </c>
    </row>
    <row r="30" spans="1:2" x14ac:dyDescent="0.2">
      <c r="A30" s="31" t="s">
        <v>21</v>
      </c>
      <c r="B30" s="77">
        <v>0</v>
      </c>
    </row>
    <row r="31" spans="1:2" x14ac:dyDescent="0.2">
      <c r="A31" s="33" t="s">
        <v>0</v>
      </c>
      <c r="B31" s="78"/>
    </row>
    <row r="32" spans="1:2" x14ac:dyDescent="0.2">
      <c r="A32" s="35" t="s">
        <v>22</v>
      </c>
      <c r="B32" s="80">
        <v>6571.9419493692985</v>
      </c>
    </row>
    <row r="33" spans="1:2" x14ac:dyDescent="0.2">
      <c r="A33" s="33" t="s">
        <v>0</v>
      </c>
      <c r="B33" s="78"/>
    </row>
    <row r="34" spans="1:2" x14ac:dyDescent="0.2">
      <c r="A34" s="35" t="s">
        <v>23</v>
      </c>
      <c r="B34" s="78"/>
    </row>
    <row r="35" spans="1:2" ht="24" x14ac:dyDescent="0.2">
      <c r="A35" s="42" t="s">
        <v>27</v>
      </c>
      <c r="B35" s="66">
        <v>2.492522283041294E-3</v>
      </c>
    </row>
    <row r="36" spans="1:2" x14ac:dyDescent="0.2">
      <c r="A36" s="41" t="s">
        <v>26</v>
      </c>
      <c r="B36" s="61">
        <v>3.5101191272805953E-3</v>
      </c>
    </row>
    <row r="37" spans="1:2" x14ac:dyDescent="0.2">
      <c r="A37" s="33"/>
      <c r="B37" s="81"/>
    </row>
    <row r="38" spans="1:2" x14ac:dyDescent="0.2">
      <c r="A38" s="37" t="s">
        <v>24</v>
      </c>
      <c r="B38" s="82">
        <v>1807952.5599999996</v>
      </c>
    </row>
    <row r="39" spans="1:2" x14ac:dyDescent="0.2">
      <c r="A39" s="33" t="s">
        <v>0</v>
      </c>
      <c r="B39" s="8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3" workbookViewId="0">
      <selection activeCell="B35" sqref="B35"/>
    </sheetView>
  </sheetViews>
  <sheetFormatPr defaultRowHeight="14.25" x14ac:dyDescent="0.2"/>
  <cols>
    <col min="1" max="1" width="61.25" style="1" customWidth="1"/>
    <col min="2" max="2" width="20" style="12" bestFit="1" customWidth="1"/>
    <col min="3" max="3" width="9" style="4"/>
  </cols>
  <sheetData>
    <row r="1" spans="1:3" s="2" customFormat="1" ht="18" customHeight="1" x14ac:dyDescent="0.25">
      <c r="A1" s="68" t="s">
        <v>98</v>
      </c>
      <c r="B1" s="68"/>
      <c r="C1" s="3"/>
    </row>
    <row r="2" spans="1:3" s="21" customFormat="1" ht="18" customHeight="1" x14ac:dyDescent="0.2">
      <c r="A2" s="22" t="s">
        <v>32</v>
      </c>
      <c r="B2" s="23"/>
      <c r="C2" s="27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74">
        <v>2395.0346619851334</v>
      </c>
    </row>
    <row r="6" spans="1:3" x14ac:dyDescent="0.2">
      <c r="A6" s="31" t="s">
        <v>3</v>
      </c>
      <c r="B6" s="75"/>
    </row>
    <row r="7" spans="1:3" x14ac:dyDescent="0.2">
      <c r="A7" s="31" t="s">
        <v>4</v>
      </c>
      <c r="B7" s="75">
        <v>2395.0346619851334</v>
      </c>
    </row>
    <row r="8" spans="1:3" x14ac:dyDescent="0.2">
      <c r="A8" s="33" t="s">
        <v>0</v>
      </c>
      <c r="B8" s="76"/>
    </row>
    <row r="9" spans="1:3" x14ac:dyDescent="0.2">
      <c r="A9" s="35" t="s">
        <v>5</v>
      </c>
      <c r="B9" s="74">
        <v>332.621143303</v>
      </c>
    </row>
    <row r="10" spans="1:3" x14ac:dyDescent="0.2">
      <c r="A10" s="31" t="s">
        <v>6</v>
      </c>
      <c r="B10" s="77"/>
    </row>
    <row r="11" spans="1:3" x14ac:dyDescent="0.2">
      <c r="A11" s="31" t="s">
        <v>7</v>
      </c>
      <c r="B11" s="77">
        <v>332.621143303</v>
      </c>
    </row>
    <row r="12" spans="1:3" x14ac:dyDescent="0.2">
      <c r="A12" s="33" t="s">
        <v>0</v>
      </c>
      <c r="B12" s="76"/>
    </row>
    <row r="13" spans="1:3" x14ac:dyDescent="0.2">
      <c r="A13" s="35" t="s">
        <v>8</v>
      </c>
      <c r="B13" s="74">
        <v>1854.4669899999999</v>
      </c>
    </row>
    <row r="14" spans="1:3" x14ac:dyDescent="0.2">
      <c r="A14" s="31" t="s">
        <v>9</v>
      </c>
      <c r="B14" s="77">
        <v>92.751990000000006</v>
      </c>
    </row>
    <row r="15" spans="1:3" x14ac:dyDescent="0.2">
      <c r="A15" s="31" t="s">
        <v>10</v>
      </c>
      <c r="B15" s="77"/>
    </row>
    <row r="16" spans="1:3" x14ac:dyDescent="0.2">
      <c r="A16" s="31" t="s">
        <v>11</v>
      </c>
      <c r="B16" s="77">
        <v>1761.7149999999999</v>
      </c>
    </row>
    <row r="17" spans="1:3" x14ac:dyDescent="0.2">
      <c r="A17" s="33" t="s">
        <v>0</v>
      </c>
      <c r="B17" s="76"/>
    </row>
    <row r="18" spans="1:3" x14ac:dyDescent="0.2">
      <c r="A18" s="35" t="s">
        <v>12</v>
      </c>
      <c r="B18" s="74">
        <v>7352.8771338133156</v>
      </c>
    </row>
    <row r="19" spans="1:3" x14ac:dyDescent="0.2">
      <c r="A19" s="31" t="s">
        <v>13</v>
      </c>
      <c r="B19" s="77">
        <v>3290.421198271993</v>
      </c>
    </row>
    <row r="20" spans="1:3" x14ac:dyDescent="0.2">
      <c r="A20" s="31" t="s">
        <v>14</v>
      </c>
      <c r="B20" s="77">
        <v>1212.1382243137898</v>
      </c>
    </row>
    <row r="21" spans="1:3" x14ac:dyDescent="0.2">
      <c r="A21" s="31" t="s">
        <v>15</v>
      </c>
      <c r="B21" s="77"/>
    </row>
    <row r="22" spans="1:3" x14ac:dyDescent="0.2">
      <c r="A22" s="31" t="s">
        <v>16</v>
      </c>
      <c r="B22" s="77"/>
    </row>
    <row r="23" spans="1:3" x14ac:dyDescent="0.2">
      <c r="A23" s="31" t="s">
        <v>28</v>
      </c>
      <c r="B23" s="77">
        <v>52.862050021043842</v>
      </c>
      <c r="C23" s="5"/>
    </row>
    <row r="24" spans="1:3" x14ac:dyDescent="0.2">
      <c r="A24" s="31" t="s">
        <v>29</v>
      </c>
      <c r="B24" s="77">
        <v>2397.4967877051336</v>
      </c>
      <c r="C24" s="5"/>
    </row>
    <row r="25" spans="1:3" x14ac:dyDescent="0.2">
      <c r="A25" s="31" t="s">
        <v>17</v>
      </c>
      <c r="B25" s="77">
        <v>7.273621541678466</v>
      </c>
      <c r="C25" s="5"/>
    </row>
    <row r="26" spans="1:3" x14ac:dyDescent="0.2">
      <c r="A26" s="31" t="s">
        <v>18</v>
      </c>
      <c r="B26" s="77">
        <v>392.68525195967692</v>
      </c>
      <c r="C26" s="5"/>
    </row>
    <row r="27" spans="1:3" x14ac:dyDescent="0.2">
      <c r="A27" s="33" t="s">
        <v>0</v>
      </c>
      <c r="B27" s="78"/>
    </row>
    <row r="28" spans="1:3" x14ac:dyDescent="0.2">
      <c r="A28" s="35" t="s">
        <v>19</v>
      </c>
      <c r="B28" s="79">
        <v>0</v>
      </c>
    </row>
    <row r="29" spans="1:3" x14ac:dyDescent="0.2">
      <c r="A29" s="31" t="s">
        <v>20</v>
      </c>
      <c r="B29" s="77">
        <v>0</v>
      </c>
    </row>
    <row r="30" spans="1:3" x14ac:dyDescent="0.2">
      <c r="A30" s="31" t="s">
        <v>21</v>
      </c>
      <c r="B30" s="77">
        <v>0</v>
      </c>
    </row>
    <row r="31" spans="1:3" x14ac:dyDescent="0.2">
      <c r="A31" s="33" t="s">
        <v>0</v>
      </c>
      <c r="B31" s="78"/>
    </row>
    <row r="32" spans="1:3" x14ac:dyDescent="0.2">
      <c r="A32" s="35" t="s">
        <v>22</v>
      </c>
      <c r="B32" s="80">
        <v>11934.999929101448</v>
      </c>
    </row>
    <row r="33" spans="1:3" x14ac:dyDescent="0.2">
      <c r="A33" s="33" t="s">
        <v>0</v>
      </c>
      <c r="B33" s="78"/>
    </row>
    <row r="34" spans="1:3" x14ac:dyDescent="0.2">
      <c r="A34" s="35" t="s">
        <v>23</v>
      </c>
      <c r="B34" s="78"/>
    </row>
    <row r="35" spans="1:3" ht="24" x14ac:dyDescent="0.2">
      <c r="A35" s="42" t="s">
        <v>27</v>
      </c>
      <c r="B35" s="66">
        <v>2.4859785195917908E-3</v>
      </c>
    </row>
    <row r="36" spans="1:3" ht="15" x14ac:dyDescent="0.2">
      <c r="A36" s="41" t="s">
        <v>26</v>
      </c>
      <c r="B36" s="61">
        <v>3.110873998034266E-3</v>
      </c>
      <c r="C36" s="13"/>
    </row>
    <row r="37" spans="1:3" x14ac:dyDescent="0.2">
      <c r="A37" s="33"/>
      <c r="B37" s="81"/>
    </row>
    <row r="38" spans="1:3" x14ac:dyDescent="0.2">
      <c r="A38" s="37" t="s">
        <v>24</v>
      </c>
      <c r="B38" s="82">
        <v>2995049.6615859424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0" workbookViewId="0">
      <selection activeCell="B35" sqref="B35:B36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68" t="s">
        <v>98</v>
      </c>
      <c r="B1" s="68"/>
      <c r="C1" s="6"/>
    </row>
    <row r="2" spans="1:3" s="21" customFormat="1" ht="18" customHeight="1" x14ac:dyDescent="0.2">
      <c r="A2" s="22" t="s">
        <v>33</v>
      </c>
      <c r="B2" s="23"/>
      <c r="C2" s="28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74">
        <v>288.65682673249506</v>
      </c>
    </row>
    <row r="6" spans="1:3" x14ac:dyDescent="0.2">
      <c r="A6" s="31" t="s">
        <v>3</v>
      </c>
      <c r="B6" s="75"/>
    </row>
    <row r="7" spans="1:3" x14ac:dyDescent="0.2">
      <c r="A7" s="31" t="s">
        <v>4</v>
      </c>
      <c r="B7" s="75">
        <v>288.65682673249506</v>
      </c>
    </row>
    <row r="8" spans="1:3" x14ac:dyDescent="0.2">
      <c r="A8" s="33" t="s">
        <v>0</v>
      </c>
      <c r="B8" s="76"/>
    </row>
    <row r="9" spans="1:3" x14ac:dyDescent="0.2">
      <c r="A9" s="35" t="s">
        <v>5</v>
      </c>
      <c r="B9" s="74">
        <v>28.679228168000002</v>
      </c>
    </row>
    <row r="10" spans="1:3" x14ac:dyDescent="0.2">
      <c r="A10" s="31" t="s">
        <v>6</v>
      </c>
      <c r="B10" s="77"/>
    </row>
    <row r="11" spans="1:3" x14ac:dyDescent="0.2">
      <c r="A11" s="31" t="s">
        <v>7</v>
      </c>
      <c r="B11" s="77">
        <v>28.679228168000002</v>
      </c>
    </row>
    <row r="12" spans="1:3" x14ac:dyDescent="0.2">
      <c r="A12" s="33" t="s">
        <v>0</v>
      </c>
      <c r="B12" s="76"/>
    </row>
    <row r="13" spans="1:3" x14ac:dyDescent="0.2">
      <c r="A13" s="35" t="s">
        <v>8</v>
      </c>
      <c r="B13" s="74">
        <v>184.47449999999998</v>
      </c>
    </row>
    <row r="14" spans="1:3" x14ac:dyDescent="0.2">
      <c r="A14" s="31" t="s">
        <v>9</v>
      </c>
      <c r="B14" s="77">
        <v>4.2214999999999998</v>
      </c>
    </row>
    <row r="15" spans="1:3" x14ac:dyDescent="0.2">
      <c r="A15" s="31" t="s">
        <v>10</v>
      </c>
      <c r="B15" s="77"/>
    </row>
    <row r="16" spans="1:3" x14ac:dyDescent="0.2">
      <c r="A16" s="31" t="s">
        <v>11</v>
      </c>
      <c r="B16" s="77">
        <v>180.25299999999999</v>
      </c>
    </row>
    <row r="17" spans="1:3" x14ac:dyDescent="0.2">
      <c r="A17" s="33" t="s">
        <v>0</v>
      </c>
      <c r="B17" s="76"/>
    </row>
    <row r="18" spans="1:3" x14ac:dyDescent="0.2">
      <c r="A18" s="35" t="s">
        <v>12</v>
      </c>
      <c r="B18" s="74">
        <v>146.3534947989107</v>
      </c>
    </row>
    <row r="19" spans="1:3" x14ac:dyDescent="0.2">
      <c r="A19" s="31" t="s">
        <v>13</v>
      </c>
      <c r="B19" s="77">
        <v>55.147698000000005</v>
      </c>
    </row>
    <row r="20" spans="1:3" x14ac:dyDescent="0.2">
      <c r="A20" s="31" t="s">
        <v>14</v>
      </c>
      <c r="B20" s="77">
        <v>49.331475649835291</v>
      </c>
    </row>
    <row r="21" spans="1:3" x14ac:dyDescent="0.2">
      <c r="A21" s="31" t="s">
        <v>15</v>
      </c>
      <c r="B21" s="77"/>
    </row>
    <row r="22" spans="1:3" x14ac:dyDescent="0.2">
      <c r="A22" s="31" t="s">
        <v>16</v>
      </c>
      <c r="B22" s="77"/>
    </row>
    <row r="23" spans="1:3" x14ac:dyDescent="0.2">
      <c r="A23" s="31" t="s">
        <v>28</v>
      </c>
      <c r="B23" s="77">
        <v>4.3372086614219185</v>
      </c>
      <c r="C23" s="10"/>
    </row>
    <row r="24" spans="1:3" x14ac:dyDescent="0.2">
      <c r="A24" s="31" t="s">
        <v>29</v>
      </c>
      <c r="B24" s="77">
        <v>29.603343764001099</v>
      </c>
      <c r="C24" s="10"/>
    </row>
    <row r="25" spans="1:3" x14ac:dyDescent="0.2">
      <c r="A25" s="31" t="s">
        <v>17</v>
      </c>
      <c r="B25" s="77">
        <v>0.2717084795329317</v>
      </c>
      <c r="C25" s="10"/>
    </row>
    <row r="26" spans="1:3" x14ac:dyDescent="0.2">
      <c r="A26" s="31" t="s">
        <v>18</v>
      </c>
      <c r="B26" s="77">
        <v>7.6620602441194512</v>
      </c>
      <c r="C26" s="10"/>
    </row>
    <row r="27" spans="1:3" x14ac:dyDescent="0.2">
      <c r="A27" s="33" t="s">
        <v>0</v>
      </c>
      <c r="B27" s="78"/>
    </row>
    <row r="28" spans="1:3" x14ac:dyDescent="0.2">
      <c r="A28" s="35" t="s">
        <v>19</v>
      </c>
      <c r="B28" s="79">
        <v>0</v>
      </c>
    </row>
    <row r="29" spans="1:3" x14ac:dyDescent="0.2">
      <c r="A29" s="31" t="s">
        <v>20</v>
      </c>
      <c r="B29" s="77">
        <v>0</v>
      </c>
    </row>
    <row r="30" spans="1:3" x14ac:dyDescent="0.2">
      <c r="A30" s="31" t="s">
        <v>21</v>
      </c>
      <c r="B30" s="77">
        <v>0</v>
      </c>
    </row>
    <row r="31" spans="1:3" x14ac:dyDescent="0.2">
      <c r="A31" s="33" t="s">
        <v>0</v>
      </c>
      <c r="B31" s="78"/>
    </row>
    <row r="32" spans="1:3" x14ac:dyDescent="0.2">
      <c r="A32" s="35" t="s">
        <v>22</v>
      </c>
      <c r="B32" s="80">
        <v>648.16404969940572</v>
      </c>
    </row>
    <row r="33" spans="1:3" x14ac:dyDescent="0.2">
      <c r="A33" s="33" t="s">
        <v>0</v>
      </c>
      <c r="B33" s="78"/>
    </row>
    <row r="34" spans="1:3" x14ac:dyDescent="0.2">
      <c r="A34" s="35" t="s">
        <v>23</v>
      </c>
      <c r="B34" s="78"/>
    </row>
    <row r="35" spans="1:3" ht="24" x14ac:dyDescent="0.2">
      <c r="A35" s="42" t="s">
        <v>27</v>
      </c>
      <c r="B35" s="61">
        <v>4.8932344719006921E-4</v>
      </c>
    </row>
    <row r="36" spans="1:3" ht="15" x14ac:dyDescent="0.2">
      <c r="A36" s="41" t="s">
        <v>26</v>
      </c>
      <c r="B36" s="61">
        <v>1.7273437452929997E-3</v>
      </c>
      <c r="C36" s="13"/>
    </row>
    <row r="37" spans="1:3" x14ac:dyDescent="0.2">
      <c r="A37" s="33"/>
      <c r="B37" s="81"/>
    </row>
    <row r="38" spans="1:3" x14ac:dyDescent="0.2">
      <c r="A38" s="37" t="s">
        <v>24</v>
      </c>
      <c r="B38" s="82">
        <v>307720.78399999999</v>
      </c>
    </row>
    <row r="39" spans="1:3" x14ac:dyDescent="0.2">
      <c r="A39" s="33" t="s">
        <v>0</v>
      </c>
      <c r="B39" s="8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10" workbookViewId="0">
      <selection activeCell="B35" sqref="B35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68" t="s">
        <v>98</v>
      </c>
      <c r="B1" s="68"/>
      <c r="C1" s="3"/>
    </row>
    <row r="2" spans="1:3" s="21" customFormat="1" ht="18" customHeight="1" x14ac:dyDescent="0.2">
      <c r="A2" s="22" t="s">
        <v>34</v>
      </c>
      <c r="B2" s="23"/>
      <c r="C2" s="27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74">
        <v>704.10229589533446</v>
      </c>
    </row>
    <row r="6" spans="1:3" x14ac:dyDescent="0.2">
      <c r="A6" s="31" t="s">
        <v>3</v>
      </c>
      <c r="B6" s="75"/>
    </row>
    <row r="7" spans="1:3" x14ac:dyDescent="0.2">
      <c r="A7" s="31" t="s">
        <v>4</v>
      </c>
      <c r="B7" s="75">
        <v>704.10229589533446</v>
      </c>
    </row>
    <row r="8" spans="1:3" x14ac:dyDescent="0.2">
      <c r="A8" s="33" t="s">
        <v>0</v>
      </c>
      <c r="B8" s="76"/>
    </row>
    <row r="9" spans="1:3" x14ac:dyDescent="0.2">
      <c r="A9" s="35" t="s">
        <v>5</v>
      </c>
      <c r="B9" s="74">
        <v>29.22220901</v>
      </c>
    </row>
    <row r="10" spans="1:3" x14ac:dyDescent="0.2">
      <c r="A10" s="31" t="s">
        <v>6</v>
      </c>
      <c r="B10" s="77"/>
    </row>
    <row r="11" spans="1:3" x14ac:dyDescent="0.2">
      <c r="A11" s="31" t="s">
        <v>7</v>
      </c>
      <c r="B11" s="77">
        <v>29.22220901</v>
      </c>
    </row>
    <row r="12" spans="1:3" x14ac:dyDescent="0.2">
      <c r="A12" s="33" t="s">
        <v>0</v>
      </c>
      <c r="B12" s="76"/>
    </row>
    <row r="13" spans="1:3" x14ac:dyDescent="0.2">
      <c r="A13" s="35" t="s">
        <v>8</v>
      </c>
      <c r="B13" s="74">
        <v>88.795209999999997</v>
      </c>
    </row>
    <row r="14" spans="1:3" x14ac:dyDescent="0.2">
      <c r="A14" s="31" t="s">
        <v>9</v>
      </c>
      <c r="B14" s="77">
        <v>3.55321</v>
      </c>
    </row>
    <row r="15" spans="1:3" x14ac:dyDescent="0.2">
      <c r="A15" s="31" t="s">
        <v>10</v>
      </c>
      <c r="B15" s="77"/>
    </row>
    <row r="16" spans="1:3" x14ac:dyDescent="0.2">
      <c r="A16" s="31" t="s">
        <v>11</v>
      </c>
      <c r="B16" s="77">
        <v>85.242000000000004</v>
      </c>
    </row>
    <row r="17" spans="1:3" x14ac:dyDescent="0.2">
      <c r="A17" s="33" t="s">
        <v>0</v>
      </c>
      <c r="B17" s="76"/>
    </row>
    <row r="18" spans="1:3" x14ac:dyDescent="0.2">
      <c r="A18" s="35" t="s">
        <v>12</v>
      </c>
      <c r="B18" s="74">
        <v>330.6502697526816</v>
      </c>
    </row>
    <row r="19" spans="1:3" x14ac:dyDescent="0.2">
      <c r="A19" s="31" t="s">
        <v>13</v>
      </c>
      <c r="B19" s="77">
        <v>20.677459721999998</v>
      </c>
    </row>
    <row r="20" spans="1:3" x14ac:dyDescent="0.2">
      <c r="A20" s="31" t="s">
        <v>14</v>
      </c>
      <c r="B20" s="77">
        <v>15.695757834635293</v>
      </c>
    </row>
    <row r="21" spans="1:3" x14ac:dyDescent="0.2">
      <c r="A21" s="31" t="s">
        <v>15</v>
      </c>
      <c r="B21" s="77"/>
    </row>
    <row r="22" spans="1:3" x14ac:dyDescent="0.2">
      <c r="A22" s="31" t="s">
        <v>16</v>
      </c>
      <c r="B22" s="77"/>
    </row>
    <row r="23" spans="1:3" x14ac:dyDescent="0.2">
      <c r="A23" s="31" t="s">
        <v>28</v>
      </c>
      <c r="B23" s="77">
        <v>39.352700316179472</v>
      </c>
      <c r="C23" s="10"/>
    </row>
    <row r="24" spans="1:3" x14ac:dyDescent="0.2">
      <c r="A24" s="31" t="s">
        <v>29</v>
      </c>
      <c r="B24" s="77">
        <v>230.76730791720672</v>
      </c>
      <c r="C24" s="10"/>
    </row>
    <row r="25" spans="1:3" x14ac:dyDescent="0.2">
      <c r="A25" s="31" t="s">
        <v>17</v>
      </c>
      <c r="B25" s="77">
        <v>0.36958186481490429</v>
      </c>
      <c r="C25" s="10"/>
    </row>
    <row r="26" spans="1:3" x14ac:dyDescent="0.2">
      <c r="A26" s="31" t="s">
        <v>18</v>
      </c>
      <c r="B26" s="77">
        <v>23.787462097845221</v>
      </c>
      <c r="C26" s="10"/>
    </row>
    <row r="27" spans="1:3" x14ac:dyDescent="0.2">
      <c r="A27" s="33" t="s">
        <v>0</v>
      </c>
      <c r="B27" s="78"/>
    </row>
    <row r="28" spans="1:3" x14ac:dyDescent="0.2">
      <c r="A28" s="35" t="s">
        <v>19</v>
      </c>
      <c r="B28" s="79">
        <v>0</v>
      </c>
    </row>
    <row r="29" spans="1:3" x14ac:dyDescent="0.2">
      <c r="A29" s="31" t="s">
        <v>20</v>
      </c>
      <c r="B29" s="77">
        <v>0</v>
      </c>
    </row>
    <row r="30" spans="1:3" x14ac:dyDescent="0.2">
      <c r="A30" s="31" t="s">
        <v>21</v>
      </c>
      <c r="B30" s="77">
        <v>0</v>
      </c>
    </row>
    <row r="31" spans="1:3" x14ac:dyDescent="0.2">
      <c r="A31" s="33" t="s">
        <v>0</v>
      </c>
      <c r="B31" s="78"/>
    </row>
    <row r="32" spans="1:3" x14ac:dyDescent="0.2">
      <c r="A32" s="35" t="s">
        <v>22</v>
      </c>
      <c r="B32" s="80">
        <v>1152.769984658016</v>
      </c>
    </row>
    <row r="33" spans="1:3" x14ac:dyDescent="0.2">
      <c r="A33" s="33" t="s">
        <v>0</v>
      </c>
      <c r="B33" s="78"/>
    </row>
    <row r="34" spans="1:3" x14ac:dyDescent="0.2">
      <c r="A34" s="35" t="s">
        <v>23</v>
      </c>
      <c r="B34" s="78"/>
    </row>
    <row r="35" spans="1:3" ht="24" x14ac:dyDescent="0.2">
      <c r="A35" s="42" t="s">
        <v>27</v>
      </c>
      <c r="B35" s="61">
        <v>2.4081149584979657E-3</v>
      </c>
    </row>
    <row r="36" spans="1:3" ht="15" x14ac:dyDescent="0.2">
      <c r="A36" s="41" t="s">
        <v>26</v>
      </c>
      <c r="B36" s="61">
        <v>4.2779894934380806E-3</v>
      </c>
      <c r="C36" s="13"/>
    </row>
    <row r="37" spans="1:3" x14ac:dyDescent="0.2">
      <c r="A37" s="33"/>
      <c r="B37" s="81"/>
    </row>
    <row r="38" spans="1:3" x14ac:dyDescent="0.2">
      <c r="A38" s="37" t="s">
        <v>24</v>
      </c>
      <c r="B38" s="82">
        <v>138782.19500000001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topLeftCell="A10" workbookViewId="0">
      <selection activeCell="B35" sqref="B35:B36"/>
    </sheetView>
  </sheetViews>
  <sheetFormatPr defaultRowHeight="14.25" x14ac:dyDescent="0.2"/>
  <cols>
    <col min="1" max="1" width="61.25" style="1" customWidth="1"/>
    <col min="2" max="2" width="20" style="11" bestFit="1" customWidth="1"/>
  </cols>
  <sheetData>
    <row r="1" spans="1:2" s="2" customFormat="1" ht="18" customHeight="1" x14ac:dyDescent="0.25">
      <c r="A1" s="68" t="s">
        <v>98</v>
      </c>
      <c r="B1" s="68"/>
    </row>
    <row r="2" spans="1:2" s="21" customFormat="1" ht="18" customHeight="1" x14ac:dyDescent="0.2">
      <c r="A2" s="22" t="s">
        <v>35</v>
      </c>
      <c r="B2" s="23"/>
    </row>
    <row r="3" spans="1:2" x14ac:dyDescent="0.2">
      <c r="A3" s="31" t="s">
        <v>0</v>
      </c>
      <c r="B3" s="32" t="s">
        <v>1</v>
      </c>
    </row>
    <row r="4" spans="1:2" x14ac:dyDescent="0.2">
      <c r="A4" s="33" t="s">
        <v>0</v>
      </c>
      <c r="B4" s="34"/>
    </row>
    <row r="5" spans="1:2" x14ac:dyDescent="0.2">
      <c r="A5" s="35" t="s">
        <v>2</v>
      </c>
      <c r="B5" s="74">
        <v>47.757891568207569</v>
      </c>
    </row>
    <row r="6" spans="1:2" x14ac:dyDescent="0.2">
      <c r="A6" s="31" t="s">
        <v>3</v>
      </c>
      <c r="B6" s="75"/>
    </row>
    <row r="7" spans="1:2" x14ac:dyDescent="0.2">
      <c r="A7" s="31" t="s">
        <v>4</v>
      </c>
      <c r="B7" s="75">
        <v>47.757891568207569</v>
      </c>
    </row>
    <row r="8" spans="1:2" x14ac:dyDescent="0.2">
      <c r="A8" s="33" t="s">
        <v>0</v>
      </c>
      <c r="B8" s="76"/>
    </row>
    <row r="9" spans="1:2" x14ac:dyDescent="0.2">
      <c r="A9" s="35" t="s">
        <v>5</v>
      </c>
      <c r="B9" s="74">
        <v>11.286490000000001</v>
      </c>
    </row>
    <row r="10" spans="1:2" x14ac:dyDescent="0.2">
      <c r="A10" s="31" t="s">
        <v>6</v>
      </c>
      <c r="B10" s="77"/>
    </row>
    <row r="11" spans="1:2" x14ac:dyDescent="0.2">
      <c r="A11" s="31" t="s">
        <v>7</v>
      </c>
      <c r="B11" s="90">
        <v>11.286490000000001</v>
      </c>
    </row>
    <row r="12" spans="1:2" x14ac:dyDescent="0.2">
      <c r="A12" s="33" t="s">
        <v>0</v>
      </c>
      <c r="B12" s="76"/>
    </row>
    <row r="13" spans="1:2" x14ac:dyDescent="0.2">
      <c r="A13" s="35" t="s">
        <v>8</v>
      </c>
      <c r="B13" s="74">
        <v>0</v>
      </c>
    </row>
    <row r="14" spans="1:2" x14ac:dyDescent="0.2">
      <c r="A14" s="31" t="s">
        <v>9</v>
      </c>
      <c r="B14" s="77">
        <v>0</v>
      </c>
    </row>
    <row r="15" spans="1:2" x14ac:dyDescent="0.2">
      <c r="A15" s="31" t="s">
        <v>10</v>
      </c>
      <c r="B15" s="77"/>
    </row>
    <row r="16" spans="1:2" x14ac:dyDescent="0.2">
      <c r="A16" s="31" t="s">
        <v>11</v>
      </c>
      <c r="B16" s="77">
        <v>0</v>
      </c>
    </row>
    <row r="17" spans="1:2" x14ac:dyDescent="0.2">
      <c r="A17" s="33" t="s">
        <v>0</v>
      </c>
      <c r="B17" s="76"/>
    </row>
    <row r="18" spans="1:2" x14ac:dyDescent="0.2">
      <c r="A18" s="35" t="s">
        <v>12</v>
      </c>
      <c r="B18" s="74">
        <v>1.0590110445731509</v>
      </c>
    </row>
    <row r="19" spans="1:2" x14ac:dyDescent="0.2">
      <c r="A19" s="31" t="s">
        <v>13</v>
      </c>
      <c r="B19" s="77">
        <v>0</v>
      </c>
    </row>
    <row r="20" spans="1:2" x14ac:dyDescent="0.2">
      <c r="A20" s="31" t="s">
        <v>14</v>
      </c>
      <c r="B20" s="77">
        <v>0</v>
      </c>
    </row>
    <row r="21" spans="1:2" x14ac:dyDescent="0.2">
      <c r="A21" s="31" t="s">
        <v>15</v>
      </c>
      <c r="B21" s="77"/>
    </row>
    <row r="22" spans="1:2" x14ac:dyDescent="0.2">
      <c r="A22" s="31" t="s">
        <v>16</v>
      </c>
      <c r="B22" s="77"/>
    </row>
    <row r="23" spans="1:2" x14ac:dyDescent="0.2">
      <c r="A23" s="31" t="s">
        <v>28</v>
      </c>
      <c r="B23" s="77">
        <v>0</v>
      </c>
    </row>
    <row r="24" spans="1:2" x14ac:dyDescent="0.2">
      <c r="A24" s="31" t="s">
        <v>29</v>
      </c>
      <c r="B24" s="77">
        <v>0</v>
      </c>
    </row>
    <row r="25" spans="1:2" x14ac:dyDescent="0.2">
      <c r="A25" s="31" t="s">
        <v>17</v>
      </c>
      <c r="B25" s="77">
        <v>0</v>
      </c>
    </row>
    <row r="26" spans="1:2" x14ac:dyDescent="0.2">
      <c r="A26" s="31" t="s">
        <v>18</v>
      </c>
      <c r="B26" s="77">
        <v>1.0590110445731509</v>
      </c>
    </row>
    <row r="27" spans="1:2" x14ac:dyDescent="0.2">
      <c r="A27" s="33" t="s">
        <v>0</v>
      </c>
      <c r="B27" s="78"/>
    </row>
    <row r="28" spans="1:2" x14ac:dyDescent="0.2">
      <c r="A28" s="35" t="s">
        <v>19</v>
      </c>
      <c r="B28" s="79">
        <v>0</v>
      </c>
    </row>
    <row r="29" spans="1:2" x14ac:dyDescent="0.2">
      <c r="A29" s="31" t="s">
        <v>20</v>
      </c>
      <c r="B29" s="77">
        <v>0</v>
      </c>
    </row>
    <row r="30" spans="1:2" x14ac:dyDescent="0.2">
      <c r="A30" s="31" t="s">
        <v>21</v>
      </c>
      <c r="B30" s="77">
        <v>0</v>
      </c>
    </row>
    <row r="31" spans="1:2" x14ac:dyDescent="0.2">
      <c r="A31" s="33" t="s">
        <v>0</v>
      </c>
      <c r="B31" s="78"/>
    </row>
    <row r="32" spans="1:2" x14ac:dyDescent="0.2">
      <c r="A32" s="35" t="s">
        <v>22</v>
      </c>
      <c r="B32" s="80">
        <v>60.103392612780723</v>
      </c>
    </row>
    <row r="33" spans="1:2" x14ac:dyDescent="0.2">
      <c r="A33" s="33" t="s">
        <v>0</v>
      </c>
      <c r="B33" s="78"/>
    </row>
    <row r="34" spans="1:2" x14ac:dyDescent="0.2">
      <c r="A34" s="35" t="s">
        <v>23</v>
      </c>
      <c r="B34" s="78"/>
    </row>
    <row r="35" spans="1:2" ht="24" x14ac:dyDescent="0.2">
      <c r="A35" s="42" t="s">
        <v>27</v>
      </c>
      <c r="B35" s="61">
        <v>4.0943399409368468E-6</v>
      </c>
    </row>
    <row r="36" spans="1:2" x14ac:dyDescent="0.2">
      <c r="A36" s="41" t="s">
        <v>26</v>
      </c>
      <c r="B36" s="61">
        <v>2.8708255076205155E-4</v>
      </c>
    </row>
    <row r="37" spans="1:2" x14ac:dyDescent="0.2">
      <c r="A37" s="33"/>
      <c r="B37" s="81"/>
    </row>
    <row r="38" spans="1:2" x14ac:dyDescent="0.2">
      <c r="A38" s="37" t="s">
        <v>24</v>
      </c>
      <c r="B38" s="82">
        <v>258652.44699999999</v>
      </c>
    </row>
    <row r="39" spans="1:2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7" workbookViewId="0">
      <selection activeCell="B35" sqref="B35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ht="18" customHeight="1" x14ac:dyDescent="0.25">
      <c r="A1" s="68" t="s">
        <v>98</v>
      </c>
      <c r="B1" s="68"/>
      <c r="C1" s="6"/>
    </row>
    <row r="2" spans="1:3" s="21" customFormat="1" ht="18" customHeight="1" x14ac:dyDescent="0.2">
      <c r="A2" s="22" t="s">
        <v>36</v>
      </c>
      <c r="B2" s="23"/>
      <c r="C2" s="28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74">
        <v>223.1618259440194</v>
      </c>
    </row>
    <row r="6" spans="1:3" x14ac:dyDescent="0.2">
      <c r="A6" s="31" t="s">
        <v>3</v>
      </c>
      <c r="B6" s="75"/>
    </row>
    <row r="7" spans="1:3" x14ac:dyDescent="0.2">
      <c r="A7" s="31" t="s">
        <v>4</v>
      </c>
      <c r="B7" s="75">
        <v>223.1618259440194</v>
      </c>
    </row>
    <row r="8" spans="1:3" x14ac:dyDescent="0.2">
      <c r="A8" s="33" t="s">
        <v>0</v>
      </c>
      <c r="B8" s="76"/>
    </row>
    <row r="9" spans="1:3" x14ac:dyDescent="0.2">
      <c r="A9" s="35" t="s">
        <v>5</v>
      </c>
      <c r="B9" s="74">
        <v>31.428364936000001</v>
      </c>
    </row>
    <row r="10" spans="1:3" x14ac:dyDescent="0.2">
      <c r="A10" s="31" t="s">
        <v>6</v>
      </c>
      <c r="B10" s="77"/>
    </row>
    <row r="11" spans="1:3" x14ac:dyDescent="0.2">
      <c r="A11" s="31" t="s">
        <v>7</v>
      </c>
      <c r="B11" s="77">
        <v>31.428364936000001</v>
      </c>
    </row>
    <row r="12" spans="1:3" x14ac:dyDescent="0.2">
      <c r="A12" s="33" t="s">
        <v>0</v>
      </c>
      <c r="B12" s="76"/>
    </row>
    <row r="13" spans="1:3" x14ac:dyDescent="0.2">
      <c r="A13" s="35" t="s">
        <v>8</v>
      </c>
      <c r="B13" s="74">
        <v>174.10878999999997</v>
      </c>
    </row>
    <row r="14" spans="1:3" x14ac:dyDescent="0.2">
      <c r="A14" s="31" t="s">
        <v>9</v>
      </c>
      <c r="B14" s="77">
        <v>9.0957899999999992</v>
      </c>
    </row>
    <row r="15" spans="1:3" x14ac:dyDescent="0.2">
      <c r="A15" s="31" t="s">
        <v>10</v>
      </c>
      <c r="B15" s="77">
        <v>0</v>
      </c>
    </row>
    <row r="16" spans="1:3" x14ac:dyDescent="0.2">
      <c r="A16" s="31" t="s">
        <v>11</v>
      </c>
      <c r="B16" s="77">
        <v>165.01299999999998</v>
      </c>
    </row>
    <row r="17" spans="1:3" x14ac:dyDescent="0.2">
      <c r="A17" s="33" t="s">
        <v>0</v>
      </c>
      <c r="B17" s="76"/>
    </row>
    <row r="18" spans="1:3" x14ac:dyDescent="0.2">
      <c r="A18" s="35" t="s">
        <v>12</v>
      </c>
      <c r="B18" s="74">
        <v>694.2769595601635</v>
      </c>
    </row>
    <row r="19" spans="1:3" x14ac:dyDescent="0.2">
      <c r="A19" s="31" t="s">
        <v>13</v>
      </c>
      <c r="B19" s="77">
        <v>307.75424936755292</v>
      </c>
    </row>
    <row r="20" spans="1:3" x14ac:dyDescent="0.2">
      <c r="A20" s="31" t="s">
        <v>14</v>
      </c>
      <c r="B20" s="77">
        <v>141.41729818891383</v>
      </c>
    </row>
    <row r="21" spans="1:3" x14ac:dyDescent="0.2">
      <c r="A21" s="31" t="s">
        <v>15</v>
      </c>
      <c r="B21" s="77"/>
    </row>
    <row r="22" spans="1:3" x14ac:dyDescent="0.2">
      <c r="A22" s="31" t="s">
        <v>16</v>
      </c>
      <c r="B22" s="77"/>
    </row>
    <row r="23" spans="1:3" x14ac:dyDescent="0.2">
      <c r="A23" s="31" t="s">
        <v>28</v>
      </c>
      <c r="B23" s="77">
        <v>3.3149979362109585</v>
      </c>
      <c r="C23" s="10"/>
    </row>
    <row r="24" spans="1:3" x14ac:dyDescent="0.2">
      <c r="A24" s="31" t="s">
        <v>29</v>
      </c>
      <c r="B24" s="77">
        <v>190.23756643579415</v>
      </c>
      <c r="C24" s="10"/>
    </row>
    <row r="25" spans="1:3" x14ac:dyDescent="0.2">
      <c r="A25" s="31" t="s">
        <v>17</v>
      </c>
      <c r="B25" s="77">
        <v>0.93665803971342487</v>
      </c>
      <c r="C25" s="10"/>
    </row>
    <row r="26" spans="1:3" x14ac:dyDescent="0.2">
      <c r="A26" s="31" t="s">
        <v>18</v>
      </c>
      <c r="B26" s="77">
        <v>50.616189591978184</v>
      </c>
      <c r="C26" s="10"/>
    </row>
    <row r="27" spans="1:3" x14ac:dyDescent="0.2">
      <c r="A27" s="33" t="s">
        <v>0</v>
      </c>
      <c r="B27" s="34"/>
    </row>
    <row r="28" spans="1:3" x14ac:dyDescent="0.2">
      <c r="A28" s="35" t="s">
        <v>19</v>
      </c>
      <c r="B28" s="59">
        <v>0</v>
      </c>
    </row>
    <row r="29" spans="1:3" x14ac:dyDescent="0.2">
      <c r="A29" s="31" t="s">
        <v>20</v>
      </c>
      <c r="B29" s="60">
        <v>0</v>
      </c>
    </row>
    <row r="30" spans="1:3" x14ac:dyDescent="0.2">
      <c r="A30" s="31" t="s">
        <v>21</v>
      </c>
      <c r="B30" s="60">
        <v>0</v>
      </c>
    </row>
    <row r="31" spans="1:3" x14ac:dyDescent="0.2">
      <c r="A31" s="33" t="s">
        <v>0</v>
      </c>
      <c r="B31" s="34"/>
    </row>
    <row r="32" spans="1:3" x14ac:dyDescent="0.2">
      <c r="A32" s="35" t="s">
        <v>22</v>
      </c>
      <c r="B32" s="40">
        <v>1122.975940440183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66">
        <v>2.4535889526040044E-3</v>
      </c>
    </row>
    <row r="36" spans="1:3" ht="15" x14ac:dyDescent="0.2">
      <c r="A36" s="41" t="s">
        <v>26</v>
      </c>
      <c r="B36" s="61">
        <v>3.9231499636282084E-3</v>
      </c>
      <c r="C36" s="13"/>
    </row>
    <row r="37" spans="1:3" x14ac:dyDescent="0.2">
      <c r="A37" s="33"/>
      <c r="B37" s="36"/>
    </row>
    <row r="38" spans="1:3" x14ac:dyDescent="0.2">
      <c r="A38" s="37" t="s">
        <v>24</v>
      </c>
      <c r="B38" s="82">
        <v>286670.98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topLeftCell="A7" workbookViewId="0">
      <selection activeCell="B32" sqref="B5:B32"/>
    </sheetView>
  </sheetViews>
  <sheetFormatPr defaultRowHeight="14.25" x14ac:dyDescent="0.2"/>
  <cols>
    <col min="1" max="1" width="61.25" style="1" customWidth="1"/>
    <col min="2" max="2" width="20" style="11" bestFit="1" customWidth="1"/>
    <col min="3" max="3" width="9" style="4"/>
  </cols>
  <sheetData>
    <row r="1" spans="1:3" s="2" customFormat="1" ht="18" customHeight="1" x14ac:dyDescent="0.25">
      <c r="A1" s="68" t="s">
        <v>98</v>
      </c>
      <c r="B1" s="68"/>
      <c r="C1" s="6"/>
    </row>
    <row r="2" spans="1:3" s="21" customFormat="1" ht="18" customHeight="1" x14ac:dyDescent="0.2">
      <c r="A2" s="22" t="s">
        <v>37</v>
      </c>
      <c r="B2" s="23"/>
      <c r="C2" s="28"/>
    </row>
    <row r="3" spans="1:3" x14ac:dyDescent="0.2">
      <c r="A3" s="31" t="s">
        <v>0</v>
      </c>
      <c r="B3" s="32" t="s">
        <v>1</v>
      </c>
    </row>
    <row r="4" spans="1:3" x14ac:dyDescent="0.2">
      <c r="A4" s="33" t="s">
        <v>0</v>
      </c>
      <c r="B4" s="34"/>
    </row>
    <row r="5" spans="1:3" x14ac:dyDescent="0.2">
      <c r="A5" s="35" t="s">
        <v>2</v>
      </c>
      <c r="B5" s="74">
        <v>78.562654137856384</v>
      </c>
    </row>
    <row r="6" spans="1:3" x14ac:dyDescent="0.2">
      <c r="A6" s="31" t="s">
        <v>3</v>
      </c>
      <c r="B6" s="75"/>
    </row>
    <row r="7" spans="1:3" x14ac:dyDescent="0.2">
      <c r="A7" s="31" t="s">
        <v>4</v>
      </c>
      <c r="B7" s="75">
        <v>78.562654137856384</v>
      </c>
    </row>
    <row r="8" spans="1:3" x14ac:dyDescent="0.2">
      <c r="A8" s="33" t="s">
        <v>0</v>
      </c>
      <c r="B8" s="76"/>
    </row>
    <row r="9" spans="1:3" x14ac:dyDescent="0.2">
      <c r="A9" s="35" t="s">
        <v>5</v>
      </c>
      <c r="B9" s="74">
        <v>13.22758499</v>
      </c>
    </row>
    <row r="10" spans="1:3" x14ac:dyDescent="0.2">
      <c r="A10" s="31" t="s">
        <v>6</v>
      </c>
      <c r="B10" s="77"/>
    </row>
    <row r="11" spans="1:3" x14ac:dyDescent="0.2">
      <c r="A11" s="31" t="s">
        <v>7</v>
      </c>
      <c r="B11" s="77">
        <v>13.22758499</v>
      </c>
    </row>
    <row r="12" spans="1:3" x14ac:dyDescent="0.2">
      <c r="A12" s="33" t="s">
        <v>0</v>
      </c>
      <c r="B12" s="76"/>
    </row>
    <row r="13" spans="1:3" x14ac:dyDescent="0.2">
      <c r="A13" s="35" t="s">
        <v>8</v>
      </c>
      <c r="B13" s="74">
        <v>67.24982</v>
      </c>
    </row>
    <row r="14" spans="1:3" x14ac:dyDescent="0.2">
      <c r="A14" s="31" t="s">
        <v>9</v>
      </c>
      <c r="B14" s="77">
        <v>3.1108200000000004</v>
      </c>
    </row>
    <row r="15" spans="1:3" x14ac:dyDescent="0.2">
      <c r="A15" s="31" t="s">
        <v>10</v>
      </c>
      <c r="B15" s="77"/>
    </row>
    <row r="16" spans="1:3" x14ac:dyDescent="0.2">
      <c r="A16" s="31" t="s">
        <v>11</v>
      </c>
      <c r="B16" s="77">
        <v>64.138999999999996</v>
      </c>
    </row>
    <row r="17" spans="1:3" x14ac:dyDescent="0.2">
      <c r="A17" s="33" t="s">
        <v>0</v>
      </c>
      <c r="B17" s="76"/>
    </row>
    <row r="18" spans="1:3" x14ac:dyDescent="0.2">
      <c r="A18" s="35" t="s">
        <v>12</v>
      </c>
      <c r="B18" s="74">
        <v>232.66207385730743</v>
      </c>
    </row>
    <row r="19" spans="1:3" x14ac:dyDescent="0.2">
      <c r="A19" s="31" t="s">
        <v>13</v>
      </c>
      <c r="B19" s="77">
        <v>102.23820174732117</v>
      </c>
    </row>
    <row r="20" spans="1:3" x14ac:dyDescent="0.2">
      <c r="A20" s="31" t="s">
        <v>14</v>
      </c>
      <c r="B20" s="77">
        <v>47.025356609078045</v>
      </c>
    </row>
    <row r="21" spans="1:3" x14ac:dyDescent="0.2">
      <c r="A21" s="31" t="s">
        <v>15</v>
      </c>
      <c r="B21" s="77"/>
    </row>
    <row r="22" spans="1:3" x14ac:dyDescent="0.2">
      <c r="A22" s="31" t="s">
        <v>16</v>
      </c>
      <c r="B22" s="77"/>
    </row>
    <row r="23" spans="1:3" x14ac:dyDescent="0.2">
      <c r="A23" s="31" t="s">
        <v>28</v>
      </c>
      <c r="B23" s="77">
        <v>1.0881942950684933</v>
      </c>
      <c r="C23" s="10"/>
    </row>
    <row r="24" spans="1:3" x14ac:dyDescent="0.2">
      <c r="A24" s="31" t="s">
        <v>29</v>
      </c>
      <c r="B24" s="77">
        <v>65.59699192195356</v>
      </c>
      <c r="C24" s="10"/>
    </row>
    <row r="25" spans="1:3" x14ac:dyDescent="0.2">
      <c r="A25" s="31" t="s">
        <v>17</v>
      </c>
      <c r="B25" s="77">
        <v>0.26473790998761659</v>
      </c>
      <c r="C25" s="10"/>
    </row>
    <row r="26" spans="1:3" x14ac:dyDescent="0.2">
      <c r="A26" s="31" t="s">
        <v>18</v>
      </c>
      <c r="B26" s="77">
        <v>16.448591373898552</v>
      </c>
      <c r="C26" s="10"/>
    </row>
    <row r="27" spans="1:3" x14ac:dyDescent="0.2">
      <c r="A27" s="33" t="s">
        <v>0</v>
      </c>
      <c r="B27" s="78"/>
    </row>
    <row r="28" spans="1:3" x14ac:dyDescent="0.2">
      <c r="A28" s="35" t="s">
        <v>19</v>
      </c>
      <c r="B28" s="79">
        <v>0</v>
      </c>
    </row>
    <row r="29" spans="1:3" x14ac:dyDescent="0.2">
      <c r="A29" s="31" t="s">
        <v>20</v>
      </c>
      <c r="B29" s="77">
        <v>0</v>
      </c>
    </row>
    <row r="30" spans="1:3" x14ac:dyDescent="0.2">
      <c r="A30" s="31" t="s">
        <v>21</v>
      </c>
      <c r="B30" s="77">
        <v>0</v>
      </c>
    </row>
    <row r="31" spans="1:3" x14ac:dyDescent="0.2">
      <c r="A31" s="33" t="s">
        <v>0</v>
      </c>
      <c r="B31" s="78"/>
    </row>
    <row r="32" spans="1:3" x14ac:dyDescent="0.2">
      <c r="A32" s="35" t="s">
        <v>22</v>
      </c>
      <c r="B32" s="80">
        <v>391.70213298516381</v>
      </c>
    </row>
    <row r="33" spans="1:3" x14ac:dyDescent="0.2">
      <c r="A33" s="33" t="s">
        <v>0</v>
      </c>
      <c r="B33" s="34"/>
    </row>
    <row r="34" spans="1:3" x14ac:dyDescent="0.2">
      <c r="A34" s="35" t="s">
        <v>23</v>
      </c>
      <c r="B34" s="34"/>
    </row>
    <row r="35" spans="1:3" ht="24" x14ac:dyDescent="0.2">
      <c r="A35" s="42" t="s">
        <v>27</v>
      </c>
      <c r="B35" s="61">
        <v>2.1840694892711777E-3</v>
      </c>
    </row>
    <row r="36" spans="1:3" ht="15" x14ac:dyDescent="0.2">
      <c r="A36" s="41" t="s">
        <v>26</v>
      </c>
      <c r="B36" s="61">
        <v>3.4636816740239778E-3</v>
      </c>
      <c r="C36" s="13"/>
    </row>
    <row r="37" spans="1:3" x14ac:dyDescent="0.2">
      <c r="A37" s="33"/>
      <c r="B37" s="36"/>
    </row>
    <row r="38" spans="1:3" x14ac:dyDescent="0.2">
      <c r="A38" s="37" t="s">
        <v>24</v>
      </c>
      <c r="B38" s="82">
        <v>107951.18700000001</v>
      </c>
    </row>
    <row r="39" spans="1:3" x14ac:dyDescent="0.2">
      <c r="A39" s="33" t="s">
        <v>0</v>
      </c>
      <c r="B39" s="38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4641FF5-548A-4FCC-BD67-B6B9A2165A97}"/>
</file>

<file path=customXml/itemProps2.xml><?xml version="1.0" encoding="utf-8"?>
<ds:datastoreItem xmlns:ds="http://schemas.openxmlformats.org/officeDocument/2006/customXml" ds:itemID="{4DE80EF3-6C8A-409C-B228-B7D546002411}"/>
</file>

<file path=customXml/itemProps3.xml><?xml version="1.0" encoding="utf-8"?>
<ds:datastoreItem xmlns:ds="http://schemas.openxmlformats.org/officeDocument/2006/customXml" ds:itemID="{B34851FE-8001-434F-A276-06D39BAFEC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26</vt:i4>
      </vt:variant>
    </vt:vector>
  </HeadingPairs>
  <TitlesOfParts>
    <vt:vector size="26" baseType="lpstr">
      <vt:lpstr>נספח 1 - מצרפי</vt:lpstr>
      <vt:lpstr>קרן ט </vt:lpstr>
      <vt:lpstr>קרן י </vt:lpstr>
      <vt:lpstr>מסלולית כללית</vt:lpstr>
      <vt:lpstr>מסלולית אג"ח</vt:lpstr>
      <vt:lpstr>מסלולית מניות</vt:lpstr>
      <vt:lpstr>הכשרה שקלי טווח קצר</vt:lpstr>
      <vt:lpstr>הכשרה לבני 50 ומטה </vt:lpstr>
      <vt:lpstr>הכשרה לבני 50-60</vt:lpstr>
      <vt:lpstr>הכשרה לבני 60 ומעלה </vt:lpstr>
      <vt:lpstr>הכשרה מקבלי קצבה</vt:lpstr>
      <vt:lpstr>אלטשולר כללי </vt:lpstr>
      <vt:lpstr>אלטשולר מניות </vt:lpstr>
      <vt:lpstr>אלטשולר אגח</vt:lpstr>
      <vt:lpstr>ילין לפידות כללי</vt:lpstr>
      <vt:lpstr>ילין לפידות מניות</vt:lpstr>
      <vt:lpstr>ילין לפידות אגח </vt:lpstr>
      <vt:lpstr>מיטב דש כללי</vt:lpstr>
      <vt:lpstr>מיטב דש מניות </vt:lpstr>
      <vt:lpstr>מיטב דש אגח</vt:lpstr>
      <vt:lpstr>אקסלנס נשואה פסיבי כללי</vt:lpstr>
      <vt:lpstr>מור כללי</vt:lpstr>
      <vt:lpstr>מור מניות</vt:lpstr>
      <vt:lpstr>מור אגח </vt:lpstr>
      <vt:lpstr>נספח 2 </vt:lpstr>
      <vt:lpstr>נספח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הוצאות ישירות בעד ניהול השקעות שנתי מאוחד 31.12.21 - אלפי שח</dc:title>
  <dc:creator>אילנה יוסופוב</dc:creator>
  <cp:lastModifiedBy>אילנה יוסופוב</cp:lastModifiedBy>
  <cp:lastPrinted>2021-03-04T09:33:14Z</cp:lastPrinted>
  <dcterms:created xsi:type="dcterms:W3CDTF">2020-07-25T11:30:35Z</dcterms:created>
  <dcterms:modified xsi:type="dcterms:W3CDTF">2022-03-15T11:57:39Z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