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190"/>
  </bookViews>
  <sheets>
    <sheet name="31.03.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F309" i="1" s="1"/>
  <c r="CE317" i="1"/>
  <c r="CD317" i="1"/>
  <c r="CC317" i="1"/>
  <c r="CB317" i="1"/>
  <c r="CB309" i="1" s="1"/>
  <c r="CA317" i="1"/>
  <c r="BZ317" i="1"/>
  <c r="BY317" i="1"/>
  <c r="BX317" i="1"/>
  <c r="BX309" i="1" s="1"/>
  <c r="BW317" i="1"/>
  <c r="BV317" i="1"/>
  <c r="BU317" i="1"/>
  <c r="BT317" i="1"/>
  <c r="BT309" i="1" s="1"/>
  <c r="BS317" i="1"/>
  <c r="BR317" i="1"/>
  <c r="BQ317" i="1"/>
  <c r="BP317" i="1"/>
  <c r="BP309" i="1" s="1"/>
  <c r="BO317" i="1"/>
  <c r="BN317" i="1"/>
  <c r="BM317" i="1"/>
  <c r="BL317" i="1"/>
  <c r="BL309" i="1" s="1"/>
  <c r="BK317" i="1"/>
  <c r="BJ317" i="1"/>
  <c r="BI317" i="1"/>
  <c r="BH317" i="1"/>
  <c r="BH309" i="1" s="1"/>
  <c r="BG317" i="1"/>
  <c r="BF317" i="1"/>
  <c r="BE317" i="1"/>
  <c r="BD317" i="1"/>
  <c r="BD309" i="1" s="1"/>
  <c r="BC317" i="1"/>
  <c r="BB317" i="1"/>
  <c r="BA317" i="1"/>
  <c r="AZ317" i="1"/>
  <c r="AZ309" i="1" s="1"/>
  <c r="AY317" i="1"/>
  <c r="AX317" i="1"/>
  <c r="AW317" i="1"/>
  <c r="AV317" i="1"/>
  <c r="AV309" i="1" s="1"/>
  <c r="AU317" i="1"/>
  <c r="AT317" i="1"/>
  <c r="AS317" i="1"/>
  <c r="AR317" i="1"/>
  <c r="AR309" i="1" s="1"/>
  <c r="AQ317" i="1"/>
  <c r="AP317" i="1"/>
  <c r="AO317" i="1"/>
  <c r="AN317" i="1"/>
  <c r="AN309" i="1" s="1"/>
  <c r="AM317" i="1"/>
  <c r="AL317" i="1"/>
  <c r="AK317" i="1"/>
  <c r="AJ317" i="1"/>
  <c r="AJ309" i="1" s="1"/>
  <c r="AI317" i="1"/>
  <c r="AH317" i="1"/>
  <c r="AG317" i="1"/>
  <c r="AF317" i="1"/>
  <c r="AF309" i="1" s="1"/>
  <c r="AE317" i="1"/>
  <c r="AD317" i="1"/>
  <c r="AC317" i="1"/>
  <c r="AB317" i="1"/>
  <c r="AB309" i="1" s="1"/>
  <c r="AA317" i="1"/>
  <c r="Z317" i="1"/>
  <c r="Y317" i="1"/>
  <c r="X317" i="1"/>
  <c r="X309" i="1" s="1"/>
  <c r="W317" i="1"/>
  <c r="V317" i="1"/>
  <c r="U317" i="1"/>
  <c r="T317" i="1"/>
  <c r="T309" i="1" s="1"/>
  <c r="S317" i="1"/>
  <c r="R317" i="1"/>
  <c r="Q317" i="1"/>
  <c r="P317" i="1"/>
  <c r="P309" i="1" s="1"/>
  <c r="O317" i="1"/>
  <c r="N317" i="1"/>
  <c r="M317" i="1"/>
  <c r="L317" i="1"/>
  <c r="L309" i="1" s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CD309" i="1"/>
  <c r="BZ309" i="1"/>
  <c r="BV309" i="1"/>
  <c r="BR309" i="1"/>
  <c r="BN309" i="1"/>
  <c r="BJ309" i="1"/>
  <c r="BF309" i="1"/>
  <c r="BB309" i="1"/>
  <c r="AX309" i="1"/>
  <c r="AT309" i="1"/>
  <c r="AP309" i="1"/>
  <c r="AL309" i="1"/>
  <c r="AH309" i="1"/>
  <c r="AD309" i="1"/>
  <c r="Z309" i="1"/>
  <c r="V309" i="1"/>
  <c r="R309" i="1"/>
  <c r="N309" i="1"/>
  <c r="CM308" i="1"/>
  <c r="J308" i="1"/>
  <c r="H308" i="1"/>
  <c r="CM307" i="1"/>
  <c r="J307" i="1"/>
  <c r="H307" i="1"/>
  <c r="CM306" i="1"/>
  <c r="J306" i="1"/>
  <c r="H306" i="1"/>
  <c r="CM305" i="1"/>
  <c r="J305" i="1"/>
  <c r="H305" i="1"/>
  <c r="CI305" i="1" s="1"/>
  <c r="CI304" i="1"/>
  <c r="CG304" i="1"/>
  <c r="CF304" i="1"/>
  <c r="CE304" i="1"/>
  <c r="CD304" i="1"/>
  <c r="CD282" i="1" s="1"/>
  <c r="CD281" i="1" s="1"/>
  <c r="CD280" i="1" s="1"/>
  <c r="CC304" i="1"/>
  <c r="CB304" i="1"/>
  <c r="CA304" i="1"/>
  <c r="BZ304" i="1"/>
  <c r="BZ282" i="1" s="1"/>
  <c r="BZ281" i="1" s="1"/>
  <c r="BZ280" i="1" s="1"/>
  <c r="BY304" i="1"/>
  <c r="BX304" i="1"/>
  <c r="BW304" i="1"/>
  <c r="BV304" i="1"/>
  <c r="BV282" i="1" s="1"/>
  <c r="BV281" i="1" s="1"/>
  <c r="BV280" i="1" s="1"/>
  <c r="BU304" i="1"/>
  <c r="BT304" i="1"/>
  <c r="BS304" i="1"/>
  <c r="BR304" i="1"/>
  <c r="BR282" i="1" s="1"/>
  <c r="BR281" i="1" s="1"/>
  <c r="BR280" i="1" s="1"/>
  <c r="BQ304" i="1"/>
  <c r="BP304" i="1"/>
  <c r="BO304" i="1"/>
  <c r="BN304" i="1"/>
  <c r="BN282" i="1" s="1"/>
  <c r="BN281" i="1" s="1"/>
  <c r="BN280" i="1" s="1"/>
  <c r="BM304" i="1"/>
  <c r="BL304" i="1"/>
  <c r="BK304" i="1"/>
  <c r="BJ304" i="1"/>
  <c r="BJ282" i="1" s="1"/>
  <c r="BJ281" i="1" s="1"/>
  <c r="BJ280" i="1" s="1"/>
  <c r="BI304" i="1"/>
  <c r="BH304" i="1"/>
  <c r="BG304" i="1"/>
  <c r="BF304" i="1"/>
  <c r="BF282" i="1" s="1"/>
  <c r="BF281" i="1" s="1"/>
  <c r="BF280" i="1" s="1"/>
  <c r="BE304" i="1"/>
  <c r="BD304" i="1"/>
  <c r="BC304" i="1"/>
  <c r="BB304" i="1"/>
  <c r="BB282" i="1" s="1"/>
  <c r="BB281" i="1" s="1"/>
  <c r="BB280" i="1" s="1"/>
  <c r="BA304" i="1"/>
  <c r="AZ304" i="1"/>
  <c r="AY304" i="1"/>
  <c r="AX304" i="1"/>
  <c r="AX282" i="1" s="1"/>
  <c r="AX281" i="1" s="1"/>
  <c r="AX280" i="1" s="1"/>
  <c r="AW304" i="1"/>
  <c r="AV304" i="1"/>
  <c r="AU304" i="1"/>
  <c r="AT304" i="1"/>
  <c r="AT282" i="1" s="1"/>
  <c r="AT281" i="1" s="1"/>
  <c r="AT280" i="1" s="1"/>
  <c r="AS304" i="1"/>
  <c r="AR304" i="1"/>
  <c r="AQ304" i="1"/>
  <c r="AP304" i="1"/>
  <c r="AP282" i="1" s="1"/>
  <c r="AP281" i="1" s="1"/>
  <c r="AP280" i="1" s="1"/>
  <c r="AO304" i="1"/>
  <c r="AN304" i="1"/>
  <c r="AM304" i="1"/>
  <c r="AL304" i="1"/>
  <c r="AL282" i="1" s="1"/>
  <c r="AL281" i="1" s="1"/>
  <c r="AL280" i="1" s="1"/>
  <c r="AK304" i="1"/>
  <c r="AJ304" i="1"/>
  <c r="AI304" i="1"/>
  <c r="AH304" i="1"/>
  <c r="AH282" i="1" s="1"/>
  <c r="AH281" i="1" s="1"/>
  <c r="AH280" i="1" s="1"/>
  <c r="AG304" i="1"/>
  <c r="AF304" i="1"/>
  <c r="AE304" i="1"/>
  <c r="AD304" i="1"/>
  <c r="AD282" i="1" s="1"/>
  <c r="AD281" i="1" s="1"/>
  <c r="AD280" i="1" s="1"/>
  <c r="AC304" i="1"/>
  <c r="AB304" i="1"/>
  <c r="AA304" i="1"/>
  <c r="Z304" i="1"/>
  <c r="Z282" i="1" s="1"/>
  <c r="Z281" i="1" s="1"/>
  <c r="Z280" i="1" s="1"/>
  <c r="Y304" i="1"/>
  <c r="X304" i="1"/>
  <c r="W304" i="1"/>
  <c r="V304" i="1"/>
  <c r="V282" i="1" s="1"/>
  <c r="V281" i="1" s="1"/>
  <c r="V280" i="1" s="1"/>
  <c r="U304" i="1"/>
  <c r="T304" i="1"/>
  <c r="S304" i="1"/>
  <c r="R304" i="1"/>
  <c r="R282" i="1" s="1"/>
  <c r="R281" i="1" s="1"/>
  <c r="R280" i="1" s="1"/>
  <c r="Q304" i="1"/>
  <c r="P304" i="1"/>
  <c r="O304" i="1"/>
  <c r="N304" i="1"/>
  <c r="N282" i="1" s="1"/>
  <c r="N281" i="1" s="1"/>
  <c r="N280" i="1" s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E281" i="1" s="1"/>
  <c r="CE280" i="1" s="1"/>
  <c r="CD283" i="1"/>
  <c r="CC283" i="1"/>
  <c r="CC282" i="1" s="1"/>
  <c r="CB283" i="1"/>
  <c r="CA283" i="1"/>
  <c r="CA282" i="1" s="1"/>
  <c r="CA281" i="1" s="1"/>
  <c r="CA280" i="1" s="1"/>
  <c r="BZ283" i="1"/>
  <c r="BY283" i="1"/>
  <c r="BY282" i="1" s="1"/>
  <c r="BX283" i="1"/>
  <c r="BW283" i="1"/>
  <c r="BW282" i="1" s="1"/>
  <c r="BW281" i="1" s="1"/>
  <c r="BW280" i="1" s="1"/>
  <c r="BV283" i="1"/>
  <c r="BU283" i="1"/>
  <c r="BU282" i="1" s="1"/>
  <c r="BT283" i="1"/>
  <c r="BS283" i="1"/>
  <c r="BS282" i="1" s="1"/>
  <c r="BS281" i="1" s="1"/>
  <c r="BS280" i="1" s="1"/>
  <c r="BR283" i="1"/>
  <c r="BQ283" i="1"/>
  <c r="BQ282" i="1" s="1"/>
  <c r="BP283" i="1"/>
  <c r="BO283" i="1"/>
  <c r="BO282" i="1" s="1"/>
  <c r="BO281" i="1" s="1"/>
  <c r="BO280" i="1" s="1"/>
  <c r="BN283" i="1"/>
  <c r="BM283" i="1"/>
  <c r="BM282" i="1" s="1"/>
  <c r="BL283" i="1"/>
  <c r="BK283" i="1"/>
  <c r="BK282" i="1" s="1"/>
  <c r="BK281" i="1" s="1"/>
  <c r="BK280" i="1" s="1"/>
  <c r="BJ283" i="1"/>
  <c r="BI283" i="1"/>
  <c r="BI282" i="1" s="1"/>
  <c r="BH283" i="1"/>
  <c r="BG283" i="1"/>
  <c r="BG282" i="1" s="1"/>
  <c r="BG281" i="1" s="1"/>
  <c r="BG280" i="1" s="1"/>
  <c r="BF283" i="1"/>
  <c r="BE283" i="1"/>
  <c r="BE282" i="1" s="1"/>
  <c r="BD283" i="1"/>
  <c r="BC283" i="1"/>
  <c r="BC282" i="1" s="1"/>
  <c r="BC281" i="1" s="1"/>
  <c r="BC280" i="1" s="1"/>
  <c r="BB283" i="1"/>
  <c r="BA283" i="1"/>
  <c r="BA282" i="1" s="1"/>
  <c r="AZ283" i="1"/>
  <c r="AY283" i="1"/>
  <c r="AY282" i="1" s="1"/>
  <c r="AY281" i="1" s="1"/>
  <c r="AY280" i="1" s="1"/>
  <c r="AX283" i="1"/>
  <c r="AW283" i="1"/>
  <c r="AW282" i="1" s="1"/>
  <c r="AV283" i="1"/>
  <c r="AU283" i="1"/>
  <c r="AU282" i="1" s="1"/>
  <c r="AU281" i="1" s="1"/>
  <c r="AU280" i="1" s="1"/>
  <c r="AT283" i="1"/>
  <c r="AS283" i="1"/>
  <c r="AS282" i="1" s="1"/>
  <c r="AR283" i="1"/>
  <c r="AQ283" i="1"/>
  <c r="AQ282" i="1" s="1"/>
  <c r="AQ281" i="1" s="1"/>
  <c r="AQ280" i="1" s="1"/>
  <c r="AP283" i="1"/>
  <c r="AO283" i="1"/>
  <c r="AO282" i="1" s="1"/>
  <c r="AN283" i="1"/>
  <c r="AM283" i="1"/>
  <c r="AM282" i="1" s="1"/>
  <c r="AM281" i="1" s="1"/>
  <c r="AM280" i="1" s="1"/>
  <c r="AL283" i="1"/>
  <c r="AK283" i="1"/>
  <c r="AK282" i="1" s="1"/>
  <c r="AJ283" i="1"/>
  <c r="AI283" i="1"/>
  <c r="AI282" i="1" s="1"/>
  <c r="AI281" i="1" s="1"/>
  <c r="AI280" i="1" s="1"/>
  <c r="AH283" i="1"/>
  <c r="AG283" i="1"/>
  <c r="AG282" i="1" s="1"/>
  <c r="AF283" i="1"/>
  <c r="AE283" i="1"/>
  <c r="AE282" i="1" s="1"/>
  <c r="AE281" i="1" s="1"/>
  <c r="AE280" i="1" s="1"/>
  <c r="AD283" i="1"/>
  <c r="AC283" i="1"/>
  <c r="AC282" i="1" s="1"/>
  <c r="AB283" i="1"/>
  <c r="AA283" i="1"/>
  <c r="AA282" i="1" s="1"/>
  <c r="AA281" i="1" s="1"/>
  <c r="AA280" i="1" s="1"/>
  <c r="Z283" i="1"/>
  <c r="Y283" i="1"/>
  <c r="Y282" i="1" s="1"/>
  <c r="X283" i="1"/>
  <c r="W283" i="1"/>
  <c r="W282" i="1" s="1"/>
  <c r="W281" i="1" s="1"/>
  <c r="W280" i="1" s="1"/>
  <c r="V283" i="1"/>
  <c r="U283" i="1"/>
  <c r="U282" i="1" s="1"/>
  <c r="T283" i="1"/>
  <c r="S283" i="1"/>
  <c r="S282" i="1" s="1"/>
  <c r="S281" i="1" s="1"/>
  <c r="S280" i="1" s="1"/>
  <c r="R283" i="1"/>
  <c r="Q283" i="1"/>
  <c r="Q282" i="1" s="1"/>
  <c r="P283" i="1"/>
  <c r="O283" i="1"/>
  <c r="O282" i="1" s="1"/>
  <c r="O281" i="1" s="1"/>
  <c r="O280" i="1" s="1"/>
  <c r="N283" i="1"/>
  <c r="M283" i="1"/>
  <c r="M282" i="1" s="1"/>
  <c r="L283" i="1"/>
  <c r="K283" i="1"/>
  <c r="CF282" i="1"/>
  <c r="CB282" i="1"/>
  <c r="BX282" i="1"/>
  <c r="BT282" i="1"/>
  <c r="BP282" i="1"/>
  <c r="BL282" i="1"/>
  <c r="BH282" i="1"/>
  <c r="BD282" i="1"/>
  <c r="AZ282" i="1"/>
  <c r="AV282" i="1"/>
  <c r="AR282" i="1"/>
  <c r="AN282" i="1"/>
  <c r="AJ282" i="1"/>
  <c r="AF282" i="1"/>
  <c r="AB282" i="1"/>
  <c r="X282" i="1"/>
  <c r="T282" i="1"/>
  <c r="P282" i="1"/>
  <c r="L282" i="1"/>
  <c r="CI281" i="1"/>
  <c r="CG281" i="1"/>
  <c r="CG280" i="1" s="1"/>
  <c r="CC281" i="1"/>
  <c r="CC280" i="1" s="1"/>
  <c r="BY281" i="1"/>
  <c r="BY280" i="1" s="1"/>
  <c r="BU281" i="1"/>
  <c r="BU280" i="1" s="1"/>
  <c r="BQ281" i="1"/>
  <c r="BQ280" i="1" s="1"/>
  <c r="BM281" i="1"/>
  <c r="BM280" i="1" s="1"/>
  <c r="BI281" i="1"/>
  <c r="BI280" i="1" s="1"/>
  <c r="BE281" i="1"/>
  <c r="BE280" i="1" s="1"/>
  <c r="BA281" i="1"/>
  <c r="BA280" i="1" s="1"/>
  <c r="AW281" i="1"/>
  <c r="AW280" i="1" s="1"/>
  <c r="AS281" i="1"/>
  <c r="AS280" i="1" s="1"/>
  <c r="AO281" i="1"/>
  <c r="AO280" i="1" s="1"/>
  <c r="AK281" i="1"/>
  <c r="AK280" i="1" s="1"/>
  <c r="AG281" i="1"/>
  <c r="AG280" i="1" s="1"/>
  <c r="AC281" i="1"/>
  <c r="AC280" i="1" s="1"/>
  <c r="Y281" i="1"/>
  <c r="Y280" i="1" s="1"/>
  <c r="U281" i="1"/>
  <c r="U280" i="1" s="1"/>
  <c r="Q281" i="1"/>
  <c r="Q280" i="1" s="1"/>
  <c r="M281" i="1"/>
  <c r="M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G235" i="1" s="1"/>
  <c r="CG234" i="1" s="1"/>
  <c r="CF245" i="1"/>
  <c r="CE245" i="1"/>
  <c r="CD245" i="1"/>
  <c r="CC245" i="1"/>
  <c r="CC235" i="1" s="1"/>
  <c r="CC234" i="1" s="1"/>
  <c r="CB245" i="1"/>
  <c r="CA245" i="1"/>
  <c r="BZ245" i="1"/>
  <c r="BY245" i="1"/>
  <c r="BY235" i="1" s="1"/>
  <c r="BY234" i="1" s="1"/>
  <c r="BX245" i="1"/>
  <c r="BW245" i="1"/>
  <c r="BV245" i="1"/>
  <c r="BU245" i="1"/>
  <c r="BU235" i="1" s="1"/>
  <c r="BU234" i="1" s="1"/>
  <c r="BT245" i="1"/>
  <c r="BS245" i="1"/>
  <c r="BR245" i="1"/>
  <c r="BQ245" i="1"/>
  <c r="BQ235" i="1" s="1"/>
  <c r="BQ234" i="1" s="1"/>
  <c r="BP245" i="1"/>
  <c r="BO245" i="1"/>
  <c r="BN245" i="1"/>
  <c r="BM245" i="1"/>
  <c r="BM235" i="1" s="1"/>
  <c r="BM234" i="1" s="1"/>
  <c r="BL245" i="1"/>
  <c r="BK245" i="1"/>
  <c r="BJ245" i="1"/>
  <c r="BI245" i="1"/>
  <c r="BI235" i="1" s="1"/>
  <c r="BI234" i="1" s="1"/>
  <c r="BH245" i="1"/>
  <c r="BG245" i="1"/>
  <c r="BF245" i="1"/>
  <c r="BE245" i="1"/>
  <c r="BE235" i="1" s="1"/>
  <c r="BE234" i="1" s="1"/>
  <c r="BD245" i="1"/>
  <c r="BC245" i="1"/>
  <c r="BB245" i="1"/>
  <c r="BA245" i="1"/>
  <c r="BA235" i="1" s="1"/>
  <c r="BA234" i="1" s="1"/>
  <c r="AZ245" i="1"/>
  <c r="AY245" i="1"/>
  <c r="AX245" i="1"/>
  <c r="AW245" i="1"/>
  <c r="AW235" i="1" s="1"/>
  <c r="AW234" i="1" s="1"/>
  <c r="AV245" i="1"/>
  <c r="AU245" i="1"/>
  <c r="AT245" i="1"/>
  <c r="AS245" i="1"/>
  <c r="AS235" i="1" s="1"/>
  <c r="AS234" i="1" s="1"/>
  <c r="AR245" i="1"/>
  <c r="AQ245" i="1"/>
  <c r="AP245" i="1"/>
  <c r="AO245" i="1"/>
  <c r="AO235" i="1" s="1"/>
  <c r="AO234" i="1" s="1"/>
  <c r="AN245" i="1"/>
  <c r="AM245" i="1"/>
  <c r="AL245" i="1"/>
  <c r="AK245" i="1"/>
  <c r="AK235" i="1" s="1"/>
  <c r="AK234" i="1" s="1"/>
  <c r="AJ245" i="1"/>
  <c r="AI245" i="1"/>
  <c r="AH245" i="1"/>
  <c r="AG245" i="1"/>
  <c r="AG235" i="1" s="1"/>
  <c r="AG234" i="1" s="1"/>
  <c r="AF245" i="1"/>
  <c r="AE245" i="1"/>
  <c r="AD245" i="1"/>
  <c r="AC245" i="1"/>
  <c r="AC235" i="1" s="1"/>
  <c r="AC234" i="1" s="1"/>
  <c r="AB245" i="1"/>
  <c r="AA245" i="1"/>
  <c r="Z245" i="1"/>
  <c r="Y245" i="1"/>
  <c r="Y235" i="1" s="1"/>
  <c r="Y234" i="1" s="1"/>
  <c r="X245" i="1"/>
  <c r="W245" i="1"/>
  <c r="V245" i="1"/>
  <c r="U245" i="1"/>
  <c r="U235" i="1" s="1"/>
  <c r="U234" i="1" s="1"/>
  <c r="T245" i="1"/>
  <c r="S245" i="1"/>
  <c r="R245" i="1"/>
  <c r="Q245" i="1"/>
  <c r="Q235" i="1" s="1"/>
  <c r="Q234" i="1" s="1"/>
  <c r="P245" i="1"/>
  <c r="O245" i="1"/>
  <c r="N245" i="1"/>
  <c r="M245" i="1"/>
  <c r="M235" i="1" s="1"/>
  <c r="M234" i="1" s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E235" i="1"/>
  <c r="CE234" i="1" s="1"/>
  <c r="CA235" i="1"/>
  <c r="CA234" i="1" s="1"/>
  <c r="BW235" i="1"/>
  <c r="BW234" i="1" s="1"/>
  <c r="BS235" i="1"/>
  <c r="BS234" i="1" s="1"/>
  <c r="BO235" i="1"/>
  <c r="BO234" i="1" s="1"/>
  <c r="BK235" i="1"/>
  <c r="BK234" i="1" s="1"/>
  <c r="BG235" i="1"/>
  <c r="BG234" i="1" s="1"/>
  <c r="BC235" i="1"/>
  <c r="BC234" i="1" s="1"/>
  <c r="AY235" i="1"/>
  <c r="AY234" i="1" s="1"/>
  <c r="AU235" i="1"/>
  <c r="AU234" i="1" s="1"/>
  <c r="AQ235" i="1"/>
  <c r="AQ234" i="1" s="1"/>
  <c r="AM235" i="1"/>
  <c r="AM234" i="1" s="1"/>
  <c r="AI235" i="1"/>
  <c r="AI234" i="1" s="1"/>
  <c r="AE235" i="1"/>
  <c r="AE234" i="1" s="1"/>
  <c r="AA235" i="1"/>
  <c r="AA234" i="1" s="1"/>
  <c r="W235" i="1"/>
  <c r="W234" i="1" s="1"/>
  <c r="S235" i="1"/>
  <c r="S234" i="1" s="1"/>
  <c r="O235" i="1"/>
  <c r="O234" i="1" s="1"/>
  <c r="K235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F217" i="1" s="1"/>
  <c r="CE218" i="1"/>
  <c r="CD218" i="1"/>
  <c r="CD217" i="1" s="1"/>
  <c r="CC218" i="1"/>
  <c r="CB218" i="1"/>
  <c r="CB217" i="1" s="1"/>
  <c r="CA218" i="1"/>
  <c r="BZ218" i="1"/>
  <c r="BZ217" i="1" s="1"/>
  <c r="BY218" i="1"/>
  <c r="BX218" i="1"/>
  <c r="BX217" i="1" s="1"/>
  <c r="BW218" i="1"/>
  <c r="BV218" i="1"/>
  <c r="BV217" i="1" s="1"/>
  <c r="BU218" i="1"/>
  <c r="BT218" i="1"/>
  <c r="BT217" i="1" s="1"/>
  <c r="BS218" i="1"/>
  <c r="BR218" i="1"/>
  <c r="BR217" i="1" s="1"/>
  <c r="BQ218" i="1"/>
  <c r="BP218" i="1"/>
  <c r="BP217" i="1" s="1"/>
  <c r="BO218" i="1"/>
  <c r="BN218" i="1"/>
  <c r="BN217" i="1" s="1"/>
  <c r="BM218" i="1"/>
  <c r="BL218" i="1"/>
  <c r="BL217" i="1" s="1"/>
  <c r="BK218" i="1"/>
  <c r="BJ218" i="1"/>
  <c r="BJ217" i="1" s="1"/>
  <c r="BI218" i="1"/>
  <c r="BH218" i="1"/>
  <c r="BH217" i="1" s="1"/>
  <c r="BG218" i="1"/>
  <c r="BF218" i="1"/>
  <c r="BF217" i="1" s="1"/>
  <c r="BE218" i="1"/>
  <c r="BD218" i="1"/>
  <c r="BD217" i="1" s="1"/>
  <c r="BC218" i="1"/>
  <c r="BB218" i="1"/>
  <c r="BB217" i="1" s="1"/>
  <c r="BA218" i="1"/>
  <c r="AZ218" i="1"/>
  <c r="AZ217" i="1" s="1"/>
  <c r="AY218" i="1"/>
  <c r="AX218" i="1"/>
  <c r="AX217" i="1" s="1"/>
  <c r="AW218" i="1"/>
  <c r="AV218" i="1"/>
  <c r="AV217" i="1" s="1"/>
  <c r="AU218" i="1"/>
  <c r="AT218" i="1"/>
  <c r="AT217" i="1" s="1"/>
  <c r="AS218" i="1"/>
  <c r="AR218" i="1"/>
  <c r="AR217" i="1" s="1"/>
  <c r="AQ218" i="1"/>
  <c r="AP218" i="1"/>
  <c r="AP217" i="1" s="1"/>
  <c r="AO218" i="1"/>
  <c r="AN218" i="1"/>
  <c r="AN217" i="1" s="1"/>
  <c r="AM218" i="1"/>
  <c r="AL218" i="1"/>
  <c r="AL217" i="1" s="1"/>
  <c r="AK218" i="1"/>
  <c r="AJ218" i="1"/>
  <c r="AJ217" i="1" s="1"/>
  <c r="AI218" i="1"/>
  <c r="AH218" i="1"/>
  <c r="AH217" i="1" s="1"/>
  <c r="AG218" i="1"/>
  <c r="AF218" i="1"/>
  <c r="AF217" i="1" s="1"/>
  <c r="AE218" i="1"/>
  <c r="AD218" i="1"/>
  <c r="AD217" i="1" s="1"/>
  <c r="AC218" i="1"/>
  <c r="AB218" i="1"/>
  <c r="AB217" i="1" s="1"/>
  <c r="AA218" i="1"/>
  <c r="Z218" i="1"/>
  <c r="Z217" i="1" s="1"/>
  <c r="Y218" i="1"/>
  <c r="X218" i="1"/>
  <c r="X217" i="1" s="1"/>
  <c r="W218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J217" i="1" s="1"/>
  <c r="CM217" i="1" s="1"/>
  <c r="K218" i="1"/>
  <c r="J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F197" i="1" s="1"/>
  <c r="CE198" i="1"/>
  <c r="CD198" i="1"/>
  <c r="CD197" i="1" s="1"/>
  <c r="CC198" i="1"/>
  <c r="CB198" i="1"/>
  <c r="CB197" i="1" s="1"/>
  <c r="CA198" i="1"/>
  <c r="BZ198" i="1"/>
  <c r="BZ197" i="1" s="1"/>
  <c r="BY198" i="1"/>
  <c r="BX198" i="1"/>
  <c r="BX197" i="1" s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P197" i="1" s="1"/>
  <c r="BO198" i="1"/>
  <c r="BN198" i="1"/>
  <c r="BN197" i="1" s="1"/>
  <c r="BM198" i="1"/>
  <c r="BL198" i="1"/>
  <c r="BL197" i="1" s="1"/>
  <c r="BK198" i="1"/>
  <c r="BJ198" i="1"/>
  <c r="BJ197" i="1" s="1"/>
  <c r="BI198" i="1"/>
  <c r="BH198" i="1"/>
  <c r="BH197" i="1" s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Z197" i="1" s="1"/>
  <c r="AY198" i="1"/>
  <c r="AX198" i="1"/>
  <c r="AX197" i="1" s="1"/>
  <c r="AW198" i="1"/>
  <c r="AV198" i="1"/>
  <c r="AV197" i="1" s="1"/>
  <c r="AU198" i="1"/>
  <c r="AT198" i="1"/>
  <c r="AT197" i="1" s="1"/>
  <c r="AS198" i="1"/>
  <c r="AR198" i="1"/>
  <c r="AR197" i="1" s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J197" i="1" s="1"/>
  <c r="AI198" i="1"/>
  <c r="AH198" i="1"/>
  <c r="AH197" i="1" s="1"/>
  <c r="AG198" i="1"/>
  <c r="AF198" i="1"/>
  <c r="AF197" i="1" s="1"/>
  <c r="AE198" i="1"/>
  <c r="AD198" i="1"/>
  <c r="AD197" i="1" s="1"/>
  <c r="AC198" i="1"/>
  <c r="AB198" i="1"/>
  <c r="AB197" i="1" s="1"/>
  <c r="AA198" i="1"/>
  <c r="Z198" i="1"/>
  <c r="Z197" i="1" s="1"/>
  <c r="Y198" i="1"/>
  <c r="X198" i="1"/>
  <c r="X197" i="1" s="1"/>
  <c r="W198" i="1"/>
  <c r="V198" i="1"/>
  <c r="V197" i="1" s="1"/>
  <c r="U198" i="1"/>
  <c r="T198" i="1"/>
  <c r="T197" i="1" s="1"/>
  <c r="S198" i="1"/>
  <c r="R198" i="1"/>
  <c r="R197" i="1" s="1"/>
  <c r="Q198" i="1"/>
  <c r="P198" i="1"/>
  <c r="P197" i="1" s="1"/>
  <c r="O198" i="1"/>
  <c r="N198" i="1"/>
  <c r="N197" i="1" s="1"/>
  <c r="M198" i="1"/>
  <c r="L198" i="1"/>
  <c r="L197" i="1" s="1"/>
  <c r="J197" i="1" s="1"/>
  <c r="CM197" i="1" s="1"/>
  <c r="K198" i="1"/>
  <c r="J198" i="1"/>
  <c r="CM198" i="1" s="1"/>
  <c r="CG197" i="1"/>
  <c r="CE197" i="1"/>
  <c r="CC197" i="1"/>
  <c r="CA197" i="1"/>
  <c r="BY197" i="1"/>
  <c r="BW197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E175" i="1" s="1"/>
  <c r="CD183" i="1"/>
  <c r="CC183" i="1"/>
  <c r="CB183" i="1"/>
  <c r="CA183" i="1"/>
  <c r="CA175" i="1" s="1"/>
  <c r="BZ183" i="1"/>
  <c r="BY183" i="1"/>
  <c r="BX183" i="1"/>
  <c r="BW183" i="1"/>
  <c r="BW175" i="1" s="1"/>
  <c r="BV183" i="1"/>
  <c r="BU183" i="1"/>
  <c r="BT183" i="1"/>
  <c r="BS183" i="1"/>
  <c r="BS175" i="1" s="1"/>
  <c r="BR183" i="1"/>
  <c r="BQ183" i="1"/>
  <c r="BP183" i="1"/>
  <c r="BO183" i="1"/>
  <c r="BO175" i="1" s="1"/>
  <c r="BN183" i="1"/>
  <c r="BM183" i="1"/>
  <c r="BL183" i="1"/>
  <c r="BK183" i="1"/>
  <c r="BK175" i="1" s="1"/>
  <c r="BJ183" i="1"/>
  <c r="BI183" i="1"/>
  <c r="BH183" i="1"/>
  <c r="BG183" i="1"/>
  <c r="BG175" i="1" s="1"/>
  <c r="BF183" i="1"/>
  <c r="BE183" i="1"/>
  <c r="BD183" i="1"/>
  <c r="BC183" i="1"/>
  <c r="BC175" i="1" s="1"/>
  <c r="BB183" i="1"/>
  <c r="BA183" i="1"/>
  <c r="AZ183" i="1"/>
  <c r="AY183" i="1"/>
  <c r="AY175" i="1" s="1"/>
  <c r="AX183" i="1"/>
  <c r="AW183" i="1"/>
  <c r="AV183" i="1"/>
  <c r="AU183" i="1"/>
  <c r="AU175" i="1" s="1"/>
  <c r="AT183" i="1"/>
  <c r="AS183" i="1"/>
  <c r="AR183" i="1"/>
  <c r="AQ183" i="1"/>
  <c r="AQ175" i="1" s="1"/>
  <c r="AP183" i="1"/>
  <c r="AO183" i="1"/>
  <c r="AN183" i="1"/>
  <c r="AM183" i="1"/>
  <c r="AM175" i="1" s="1"/>
  <c r="AL183" i="1"/>
  <c r="AK183" i="1"/>
  <c r="AJ183" i="1"/>
  <c r="AI183" i="1"/>
  <c r="AI175" i="1" s="1"/>
  <c r="AH183" i="1"/>
  <c r="AG183" i="1"/>
  <c r="AF183" i="1"/>
  <c r="AE183" i="1"/>
  <c r="AE175" i="1" s="1"/>
  <c r="AD183" i="1"/>
  <c r="AC183" i="1"/>
  <c r="AB183" i="1"/>
  <c r="AA183" i="1"/>
  <c r="AA175" i="1" s="1"/>
  <c r="Z183" i="1"/>
  <c r="Y183" i="1"/>
  <c r="X183" i="1"/>
  <c r="W183" i="1"/>
  <c r="W175" i="1" s="1"/>
  <c r="V183" i="1"/>
  <c r="U183" i="1"/>
  <c r="T183" i="1"/>
  <c r="S183" i="1"/>
  <c r="S175" i="1" s="1"/>
  <c r="R183" i="1"/>
  <c r="Q183" i="1"/>
  <c r="P183" i="1"/>
  <c r="O183" i="1"/>
  <c r="O175" i="1" s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F166" i="1" s="1"/>
  <c r="CF155" i="1" s="1"/>
  <c r="CE167" i="1"/>
  <c r="CD167" i="1"/>
  <c r="CD166" i="1" s="1"/>
  <c r="CD155" i="1" s="1"/>
  <c r="CC167" i="1"/>
  <c r="CB167" i="1"/>
  <c r="CB166" i="1" s="1"/>
  <c r="CB155" i="1" s="1"/>
  <c r="CA167" i="1"/>
  <c r="BZ167" i="1"/>
  <c r="BZ166" i="1" s="1"/>
  <c r="BZ155" i="1" s="1"/>
  <c r="BY167" i="1"/>
  <c r="BX167" i="1"/>
  <c r="BX166" i="1" s="1"/>
  <c r="BX155" i="1" s="1"/>
  <c r="BW167" i="1"/>
  <c r="BV167" i="1"/>
  <c r="BV166" i="1" s="1"/>
  <c r="BV155" i="1" s="1"/>
  <c r="BU167" i="1"/>
  <c r="BT167" i="1"/>
  <c r="BT166" i="1" s="1"/>
  <c r="BT155" i="1" s="1"/>
  <c r="BS167" i="1"/>
  <c r="BR167" i="1"/>
  <c r="BR166" i="1" s="1"/>
  <c r="BR155" i="1" s="1"/>
  <c r="BQ167" i="1"/>
  <c r="BP167" i="1"/>
  <c r="BP166" i="1" s="1"/>
  <c r="BP155" i="1" s="1"/>
  <c r="BO167" i="1"/>
  <c r="BN167" i="1"/>
  <c r="BN166" i="1" s="1"/>
  <c r="BN155" i="1" s="1"/>
  <c r="BM167" i="1"/>
  <c r="BL167" i="1"/>
  <c r="BL166" i="1" s="1"/>
  <c r="BL155" i="1" s="1"/>
  <c r="BK167" i="1"/>
  <c r="BJ167" i="1"/>
  <c r="BJ166" i="1" s="1"/>
  <c r="BJ155" i="1" s="1"/>
  <c r="BI167" i="1"/>
  <c r="BH167" i="1"/>
  <c r="BH166" i="1" s="1"/>
  <c r="BH155" i="1" s="1"/>
  <c r="BG167" i="1"/>
  <c r="BF167" i="1"/>
  <c r="BF166" i="1" s="1"/>
  <c r="BF155" i="1" s="1"/>
  <c r="BE167" i="1"/>
  <c r="BD167" i="1"/>
  <c r="BD166" i="1" s="1"/>
  <c r="BD155" i="1" s="1"/>
  <c r="BC167" i="1"/>
  <c r="BB167" i="1"/>
  <c r="BB166" i="1" s="1"/>
  <c r="BB155" i="1" s="1"/>
  <c r="BA167" i="1"/>
  <c r="AZ167" i="1"/>
  <c r="AZ166" i="1" s="1"/>
  <c r="AZ155" i="1" s="1"/>
  <c r="AY167" i="1"/>
  <c r="AX167" i="1"/>
  <c r="AX166" i="1" s="1"/>
  <c r="AX155" i="1" s="1"/>
  <c r="AW167" i="1"/>
  <c r="AV167" i="1"/>
  <c r="AV166" i="1" s="1"/>
  <c r="AV155" i="1" s="1"/>
  <c r="AU167" i="1"/>
  <c r="AT167" i="1"/>
  <c r="AT166" i="1" s="1"/>
  <c r="AT155" i="1" s="1"/>
  <c r="AS167" i="1"/>
  <c r="AR167" i="1"/>
  <c r="AR166" i="1" s="1"/>
  <c r="AR155" i="1" s="1"/>
  <c r="AQ167" i="1"/>
  <c r="AP167" i="1"/>
  <c r="AP166" i="1" s="1"/>
  <c r="AP155" i="1" s="1"/>
  <c r="AO167" i="1"/>
  <c r="AN167" i="1"/>
  <c r="AN166" i="1" s="1"/>
  <c r="AN155" i="1" s="1"/>
  <c r="AM167" i="1"/>
  <c r="AL167" i="1"/>
  <c r="AL166" i="1" s="1"/>
  <c r="AL155" i="1" s="1"/>
  <c r="AK167" i="1"/>
  <c r="AJ167" i="1"/>
  <c r="AJ166" i="1" s="1"/>
  <c r="AJ155" i="1" s="1"/>
  <c r="AI167" i="1"/>
  <c r="AH167" i="1"/>
  <c r="AH166" i="1" s="1"/>
  <c r="AH155" i="1" s="1"/>
  <c r="AG167" i="1"/>
  <c r="AF167" i="1"/>
  <c r="AF166" i="1" s="1"/>
  <c r="AF155" i="1" s="1"/>
  <c r="AE167" i="1"/>
  <c r="AD167" i="1"/>
  <c r="AD166" i="1" s="1"/>
  <c r="AD155" i="1" s="1"/>
  <c r="AC167" i="1"/>
  <c r="AB167" i="1"/>
  <c r="AB166" i="1" s="1"/>
  <c r="AB155" i="1" s="1"/>
  <c r="AA167" i="1"/>
  <c r="Z167" i="1"/>
  <c r="Z166" i="1" s="1"/>
  <c r="Z155" i="1" s="1"/>
  <c r="Y167" i="1"/>
  <c r="X167" i="1"/>
  <c r="X166" i="1" s="1"/>
  <c r="X155" i="1" s="1"/>
  <c r="W167" i="1"/>
  <c r="V167" i="1"/>
  <c r="V166" i="1" s="1"/>
  <c r="V155" i="1" s="1"/>
  <c r="U167" i="1"/>
  <c r="T167" i="1"/>
  <c r="T166" i="1" s="1"/>
  <c r="T155" i="1" s="1"/>
  <c r="S167" i="1"/>
  <c r="R167" i="1"/>
  <c r="R166" i="1" s="1"/>
  <c r="R155" i="1" s="1"/>
  <c r="Q167" i="1"/>
  <c r="P167" i="1"/>
  <c r="P166" i="1" s="1"/>
  <c r="P155" i="1" s="1"/>
  <c r="O167" i="1"/>
  <c r="N167" i="1"/>
  <c r="N166" i="1" s="1"/>
  <c r="N155" i="1" s="1"/>
  <c r="M167" i="1"/>
  <c r="L167" i="1"/>
  <c r="L166" i="1" s="1"/>
  <c r="K167" i="1"/>
  <c r="J167" i="1"/>
  <c r="CM167" i="1" s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L157" i="1" s="1"/>
  <c r="L156" i="1" s="1"/>
  <c r="K158" i="1"/>
  <c r="J158" i="1"/>
  <c r="CM158" i="1" s="1"/>
  <c r="H158" i="1"/>
  <c r="CG157" i="1"/>
  <c r="CG156" i="1" s="1"/>
  <c r="CG155" i="1" s="1"/>
  <c r="CE157" i="1"/>
  <c r="CC157" i="1"/>
  <c r="CC156" i="1" s="1"/>
  <c r="CC155" i="1" s="1"/>
  <c r="CA157" i="1"/>
  <c r="BY157" i="1"/>
  <c r="BY156" i="1" s="1"/>
  <c r="BY155" i="1" s="1"/>
  <c r="BW157" i="1"/>
  <c r="BU157" i="1"/>
  <c r="BU156" i="1" s="1"/>
  <c r="BU155" i="1" s="1"/>
  <c r="BS157" i="1"/>
  <c r="BQ157" i="1"/>
  <c r="BQ156" i="1" s="1"/>
  <c r="BQ155" i="1" s="1"/>
  <c r="BO157" i="1"/>
  <c r="BM157" i="1"/>
  <c r="BM156" i="1" s="1"/>
  <c r="BM155" i="1" s="1"/>
  <c r="BK157" i="1"/>
  <c r="BI157" i="1"/>
  <c r="BI156" i="1" s="1"/>
  <c r="BI155" i="1" s="1"/>
  <c r="BG157" i="1"/>
  <c r="BE157" i="1"/>
  <c r="BE156" i="1" s="1"/>
  <c r="BE155" i="1" s="1"/>
  <c r="BC157" i="1"/>
  <c r="BA157" i="1"/>
  <c r="BA156" i="1" s="1"/>
  <c r="BA155" i="1" s="1"/>
  <c r="AY157" i="1"/>
  <c r="AW157" i="1"/>
  <c r="AW156" i="1" s="1"/>
  <c r="AW155" i="1" s="1"/>
  <c r="AU157" i="1"/>
  <c r="AS157" i="1"/>
  <c r="AS156" i="1" s="1"/>
  <c r="AS155" i="1" s="1"/>
  <c r="AQ157" i="1"/>
  <c r="AO157" i="1"/>
  <c r="AO156" i="1" s="1"/>
  <c r="AO155" i="1" s="1"/>
  <c r="AM157" i="1"/>
  <c r="AK157" i="1"/>
  <c r="AK156" i="1" s="1"/>
  <c r="AK155" i="1" s="1"/>
  <c r="AI157" i="1"/>
  <c r="AG157" i="1"/>
  <c r="AG156" i="1" s="1"/>
  <c r="AG155" i="1" s="1"/>
  <c r="AE157" i="1"/>
  <c r="AC157" i="1"/>
  <c r="AC156" i="1" s="1"/>
  <c r="AC155" i="1" s="1"/>
  <c r="AA157" i="1"/>
  <c r="Y157" i="1"/>
  <c r="Y156" i="1" s="1"/>
  <c r="Y155" i="1" s="1"/>
  <c r="W157" i="1"/>
  <c r="U157" i="1"/>
  <c r="U156" i="1" s="1"/>
  <c r="U155" i="1" s="1"/>
  <c r="S157" i="1"/>
  <c r="Q157" i="1"/>
  <c r="Q156" i="1" s="1"/>
  <c r="Q155" i="1" s="1"/>
  <c r="O157" i="1"/>
  <c r="M157" i="1"/>
  <c r="M156" i="1" s="1"/>
  <c r="M155" i="1" s="1"/>
  <c r="K157" i="1"/>
  <c r="CE156" i="1"/>
  <c r="CE155" i="1" s="1"/>
  <c r="CA156" i="1"/>
  <c r="CA155" i="1" s="1"/>
  <c r="BW156" i="1"/>
  <c r="BW155" i="1" s="1"/>
  <c r="BS156" i="1"/>
  <c r="BS155" i="1" s="1"/>
  <c r="BO156" i="1"/>
  <c r="BO155" i="1" s="1"/>
  <c r="BK156" i="1"/>
  <c r="BK155" i="1" s="1"/>
  <c r="BG156" i="1"/>
  <c r="BG155" i="1" s="1"/>
  <c r="BC156" i="1"/>
  <c r="BC155" i="1" s="1"/>
  <c r="AY156" i="1"/>
  <c r="AY155" i="1" s="1"/>
  <c r="AU156" i="1"/>
  <c r="AU155" i="1" s="1"/>
  <c r="AQ156" i="1"/>
  <c r="AQ155" i="1" s="1"/>
  <c r="AM156" i="1"/>
  <c r="AM155" i="1" s="1"/>
  <c r="AI156" i="1"/>
  <c r="AI155" i="1" s="1"/>
  <c r="AE156" i="1"/>
  <c r="AE155" i="1" s="1"/>
  <c r="AA156" i="1"/>
  <c r="AA155" i="1" s="1"/>
  <c r="W156" i="1"/>
  <c r="W155" i="1" s="1"/>
  <c r="S156" i="1"/>
  <c r="S155" i="1" s="1"/>
  <c r="O156" i="1"/>
  <c r="O155" i="1" s="1"/>
  <c r="K156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G135" i="1" s="1"/>
  <c r="CF145" i="1"/>
  <c r="CE145" i="1"/>
  <c r="CE135" i="1" s="1"/>
  <c r="CD145" i="1"/>
  <c r="CC145" i="1"/>
  <c r="CC135" i="1" s="1"/>
  <c r="CB145" i="1"/>
  <c r="CA145" i="1"/>
  <c r="CA135" i="1" s="1"/>
  <c r="BZ145" i="1"/>
  <c r="BY145" i="1"/>
  <c r="BY135" i="1" s="1"/>
  <c r="BX145" i="1"/>
  <c r="BW145" i="1"/>
  <c r="BW135" i="1" s="1"/>
  <c r="BV145" i="1"/>
  <c r="BU145" i="1"/>
  <c r="BU135" i="1" s="1"/>
  <c r="BT145" i="1"/>
  <c r="BS145" i="1"/>
  <c r="BS135" i="1" s="1"/>
  <c r="BR145" i="1"/>
  <c r="BQ145" i="1"/>
  <c r="BQ135" i="1" s="1"/>
  <c r="BP145" i="1"/>
  <c r="BO145" i="1"/>
  <c r="BO135" i="1" s="1"/>
  <c r="BN145" i="1"/>
  <c r="BM145" i="1"/>
  <c r="BM135" i="1" s="1"/>
  <c r="BL145" i="1"/>
  <c r="BK145" i="1"/>
  <c r="BK135" i="1" s="1"/>
  <c r="BJ145" i="1"/>
  <c r="BI145" i="1"/>
  <c r="BI135" i="1" s="1"/>
  <c r="BH145" i="1"/>
  <c r="BG145" i="1"/>
  <c r="BG135" i="1" s="1"/>
  <c r="BF145" i="1"/>
  <c r="BE145" i="1"/>
  <c r="BE135" i="1" s="1"/>
  <c r="BD145" i="1"/>
  <c r="BC145" i="1"/>
  <c r="BC135" i="1" s="1"/>
  <c r="BB145" i="1"/>
  <c r="BA145" i="1"/>
  <c r="BA135" i="1" s="1"/>
  <c r="AZ145" i="1"/>
  <c r="AY145" i="1"/>
  <c r="AY135" i="1" s="1"/>
  <c r="AX145" i="1"/>
  <c r="AW145" i="1"/>
  <c r="AW135" i="1" s="1"/>
  <c r="AV145" i="1"/>
  <c r="AU145" i="1"/>
  <c r="AU135" i="1" s="1"/>
  <c r="AT145" i="1"/>
  <c r="AS145" i="1"/>
  <c r="AS135" i="1" s="1"/>
  <c r="AR145" i="1"/>
  <c r="AQ145" i="1"/>
  <c r="AQ135" i="1" s="1"/>
  <c r="AP145" i="1"/>
  <c r="AO145" i="1"/>
  <c r="AO135" i="1" s="1"/>
  <c r="AN145" i="1"/>
  <c r="AM145" i="1"/>
  <c r="AM135" i="1" s="1"/>
  <c r="AL145" i="1"/>
  <c r="AK145" i="1"/>
  <c r="AK135" i="1" s="1"/>
  <c r="AJ145" i="1"/>
  <c r="AI145" i="1"/>
  <c r="AI135" i="1" s="1"/>
  <c r="AH145" i="1"/>
  <c r="AG145" i="1"/>
  <c r="AG135" i="1" s="1"/>
  <c r="AF145" i="1"/>
  <c r="AE145" i="1"/>
  <c r="AE135" i="1" s="1"/>
  <c r="AD145" i="1"/>
  <c r="AC145" i="1"/>
  <c r="AC135" i="1" s="1"/>
  <c r="AB145" i="1"/>
  <c r="AA145" i="1"/>
  <c r="AA135" i="1" s="1"/>
  <c r="Z145" i="1"/>
  <c r="Y145" i="1"/>
  <c r="Y135" i="1" s="1"/>
  <c r="X145" i="1"/>
  <c r="W145" i="1"/>
  <c r="W135" i="1" s="1"/>
  <c r="V145" i="1"/>
  <c r="U145" i="1"/>
  <c r="U135" i="1" s="1"/>
  <c r="T145" i="1"/>
  <c r="S145" i="1"/>
  <c r="S135" i="1" s="1"/>
  <c r="R145" i="1"/>
  <c r="Q145" i="1"/>
  <c r="Q135" i="1" s="1"/>
  <c r="P145" i="1"/>
  <c r="O145" i="1"/>
  <c r="O135" i="1" s="1"/>
  <c r="N145" i="1"/>
  <c r="M145" i="1"/>
  <c r="M135" i="1" s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I136" i="1"/>
  <c r="AH136" i="1"/>
  <c r="AH135" i="1" s="1"/>
  <c r="AG136" i="1"/>
  <c r="AF136" i="1"/>
  <c r="AE136" i="1"/>
  <c r="AD136" i="1"/>
  <c r="AD135" i="1" s="1"/>
  <c r="AC136" i="1"/>
  <c r="AB136" i="1"/>
  <c r="AA136" i="1"/>
  <c r="Z136" i="1"/>
  <c r="Z135" i="1" s="1"/>
  <c r="Y136" i="1"/>
  <c r="X136" i="1"/>
  <c r="W136" i="1"/>
  <c r="V136" i="1"/>
  <c r="V135" i="1" s="1"/>
  <c r="U136" i="1"/>
  <c r="T136" i="1"/>
  <c r="S136" i="1"/>
  <c r="R136" i="1"/>
  <c r="R135" i="1" s="1"/>
  <c r="Q136" i="1"/>
  <c r="P136" i="1"/>
  <c r="O136" i="1"/>
  <c r="N136" i="1"/>
  <c r="N135" i="1" s="1"/>
  <c r="M136" i="1"/>
  <c r="L136" i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J135" i="1"/>
  <c r="AF135" i="1"/>
  <c r="AB135" i="1"/>
  <c r="X135" i="1"/>
  <c r="T135" i="1"/>
  <c r="P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G98" i="1" s="1"/>
  <c r="CG97" i="1" s="1"/>
  <c r="CG96" i="1" s="1"/>
  <c r="CF99" i="1"/>
  <c r="CE99" i="1"/>
  <c r="CE98" i="1" s="1"/>
  <c r="CE97" i="1" s="1"/>
  <c r="CE96" i="1" s="1"/>
  <c r="CD99" i="1"/>
  <c r="CC99" i="1"/>
  <c r="CC98" i="1" s="1"/>
  <c r="CC97" i="1" s="1"/>
  <c r="CC96" i="1" s="1"/>
  <c r="CB99" i="1"/>
  <c r="CA99" i="1"/>
  <c r="CA98" i="1" s="1"/>
  <c r="CA97" i="1" s="1"/>
  <c r="CA96" i="1" s="1"/>
  <c r="BZ99" i="1"/>
  <c r="BY99" i="1"/>
  <c r="BY98" i="1" s="1"/>
  <c r="BY97" i="1" s="1"/>
  <c r="BY96" i="1" s="1"/>
  <c r="BX99" i="1"/>
  <c r="BW99" i="1"/>
  <c r="BW98" i="1" s="1"/>
  <c r="BW97" i="1" s="1"/>
  <c r="BW96" i="1" s="1"/>
  <c r="BV99" i="1"/>
  <c r="BU99" i="1"/>
  <c r="BU98" i="1" s="1"/>
  <c r="BU97" i="1" s="1"/>
  <c r="BU96" i="1" s="1"/>
  <c r="BT99" i="1"/>
  <c r="BS99" i="1"/>
  <c r="BS98" i="1" s="1"/>
  <c r="BS97" i="1" s="1"/>
  <c r="BS96" i="1" s="1"/>
  <c r="BR99" i="1"/>
  <c r="BQ99" i="1"/>
  <c r="BQ98" i="1" s="1"/>
  <c r="BQ97" i="1" s="1"/>
  <c r="BQ96" i="1" s="1"/>
  <c r="BP99" i="1"/>
  <c r="BO99" i="1"/>
  <c r="BO98" i="1" s="1"/>
  <c r="BO97" i="1" s="1"/>
  <c r="BO96" i="1" s="1"/>
  <c r="BN99" i="1"/>
  <c r="BM99" i="1"/>
  <c r="BM98" i="1" s="1"/>
  <c r="BM97" i="1" s="1"/>
  <c r="BM96" i="1" s="1"/>
  <c r="BL99" i="1"/>
  <c r="BK99" i="1"/>
  <c r="BK98" i="1" s="1"/>
  <c r="BK97" i="1" s="1"/>
  <c r="BK96" i="1" s="1"/>
  <c r="BJ99" i="1"/>
  <c r="BI99" i="1"/>
  <c r="BI98" i="1" s="1"/>
  <c r="BI97" i="1" s="1"/>
  <c r="BI96" i="1" s="1"/>
  <c r="BH99" i="1"/>
  <c r="BG99" i="1"/>
  <c r="BG98" i="1" s="1"/>
  <c r="BG97" i="1" s="1"/>
  <c r="BG96" i="1" s="1"/>
  <c r="BF99" i="1"/>
  <c r="BE99" i="1"/>
  <c r="BE98" i="1" s="1"/>
  <c r="BE97" i="1" s="1"/>
  <c r="BE96" i="1" s="1"/>
  <c r="BD99" i="1"/>
  <c r="BC99" i="1"/>
  <c r="BC98" i="1" s="1"/>
  <c r="BC97" i="1" s="1"/>
  <c r="BC96" i="1" s="1"/>
  <c r="BB99" i="1"/>
  <c r="BA99" i="1"/>
  <c r="BA98" i="1" s="1"/>
  <c r="BA97" i="1" s="1"/>
  <c r="BA96" i="1" s="1"/>
  <c r="AZ99" i="1"/>
  <c r="AY99" i="1"/>
  <c r="AY98" i="1" s="1"/>
  <c r="AY97" i="1" s="1"/>
  <c r="AY96" i="1" s="1"/>
  <c r="AX99" i="1"/>
  <c r="AW99" i="1"/>
  <c r="AW98" i="1" s="1"/>
  <c r="AW97" i="1" s="1"/>
  <c r="AW96" i="1" s="1"/>
  <c r="AV99" i="1"/>
  <c r="AU99" i="1"/>
  <c r="AU98" i="1" s="1"/>
  <c r="AU97" i="1" s="1"/>
  <c r="AU96" i="1" s="1"/>
  <c r="AT99" i="1"/>
  <c r="AS99" i="1"/>
  <c r="AS98" i="1" s="1"/>
  <c r="AS97" i="1" s="1"/>
  <c r="AS96" i="1" s="1"/>
  <c r="AR99" i="1"/>
  <c r="AQ99" i="1"/>
  <c r="AQ98" i="1" s="1"/>
  <c r="AQ97" i="1" s="1"/>
  <c r="AQ96" i="1" s="1"/>
  <c r="AP99" i="1"/>
  <c r="AO99" i="1"/>
  <c r="AO98" i="1" s="1"/>
  <c r="AO97" i="1" s="1"/>
  <c r="AO96" i="1" s="1"/>
  <c r="AN99" i="1"/>
  <c r="AM99" i="1"/>
  <c r="AM98" i="1" s="1"/>
  <c r="AM97" i="1" s="1"/>
  <c r="AM96" i="1" s="1"/>
  <c r="AL99" i="1"/>
  <c r="AK99" i="1"/>
  <c r="AK98" i="1" s="1"/>
  <c r="AK97" i="1" s="1"/>
  <c r="AK96" i="1" s="1"/>
  <c r="AJ99" i="1"/>
  <c r="AI99" i="1"/>
  <c r="AI98" i="1" s="1"/>
  <c r="AI97" i="1" s="1"/>
  <c r="AI96" i="1" s="1"/>
  <c r="AH99" i="1"/>
  <c r="AG99" i="1"/>
  <c r="AG98" i="1" s="1"/>
  <c r="AG97" i="1" s="1"/>
  <c r="AG96" i="1" s="1"/>
  <c r="AF99" i="1"/>
  <c r="AE99" i="1"/>
  <c r="AE98" i="1" s="1"/>
  <c r="AE97" i="1" s="1"/>
  <c r="AE96" i="1" s="1"/>
  <c r="AD99" i="1"/>
  <c r="AC99" i="1"/>
  <c r="AC98" i="1" s="1"/>
  <c r="AC97" i="1" s="1"/>
  <c r="AC96" i="1" s="1"/>
  <c r="AB99" i="1"/>
  <c r="AA99" i="1"/>
  <c r="AA98" i="1" s="1"/>
  <c r="AA97" i="1" s="1"/>
  <c r="AA96" i="1" s="1"/>
  <c r="Z99" i="1"/>
  <c r="Y99" i="1"/>
  <c r="Y98" i="1" s="1"/>
  <c r="Y97" i="1" s="1"/>
  <c r="Y96" i="1" s="1"/>
  <c r="X99" i="1"/>
  <c r="W99" i="1"/>
  <c r="W98" i="1" s="1"/>
  <c r="W97" i="1" s="1"/>
  <c r="W96" i="1" s="1"/>
  <c r="V99" i="1"/>
  <c r="U99" i="1"/>
  <c r="U98" i="1" s="1"/>
  <c r="U97" i="1" s="1"/>
  <c r="U96" i="1" s="1"/>
  <c r="T99" i="1"/>
  <c r="S99" i="1"/>
  <c r="S98" i="1" s="1"/>
  <c r="S97" i="1" s="1"/>
  <c r="S96" i="1" s="1"/>
  <c r="R99" i="1"/>
  <c r="Q99" i="1"/>
  <c r="Q98" i="1" s="1"/>
  <c r="Q97" i="1" s="1"/>
  <c r="Q96" i="1" s="1"/>
  <c r="P99" i="1"/>
  <c r="O99" i="1"/>
  <c r="O98" i="1" s="1"/>
  <c r="O97" i="1" s="1"/>
  <c r="O96" i="1" s="1"/>
  <c r="N99" i="1"/>
  <c r="M99" i="1"/>
  <c r="M98" i="1" s="1"/>
  <c r="M97" i="1" s="1"/>
  <c r="M96" i="1" s="1"/>
  <c r="L99" i="1"/>
  <c r="K99" i="1"/>
  <c r="H99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E76" i="1" s="1"/>
  <c r="CD81" i="1"/>
  <c r="CC81" i="1"/>
  <c r="CB81" i="1"/>
  <c r="CA81" i="1"/>
  <c r="CA76" i="1" s="1"/>
  <c r="BZ81" i="1"/>
  <c r="BY81" i="1"/>
  <c r="BX81" i="1"/>
  <c r="BW81" i="1"/>
  <c r="BW76" i="1" s="1"/>
  <c r="BV81" i="1"/>
  <c r="BU81" i="1"/>
  <c r="BT81" i="1"/>
  <c r="BS81" i="1"/>
  <c r="BS76" i="1" s="1"/>
  <c r="BR81" i="1"/>
  <c r="BQ81" i="1"/>
  <c r="BP81" i="1"/>
  <c r="BO81" i="1"/>
  <c r="BO76" i="1" s="1"/>
  <c r="BN81" i="1"/>
  <c r="BM81" i="1"/>
  <c r="BL81" i="1"/>
  <c r="BK81" i="1"/>
  <c r="BK76" i="1" s="1"/>
  <c r="BJ81" i="1"/>
  <c r="BI81" i="1"/>
  <c r="BH81" i="1"/>
  <c r="BG81" i="1"/>
  <c r="BG76" i="1" s="1"/>
  <c r="BF81" i="1"/>
  <c r="BE81" i="1"/>
  <c r="BD81" i="1"/>
  <c r="BC81" i="1"/>
  <c r="BC76" i="1" s="1"/>
  <c r="BB81" i="1"/>
  <c r="BA81" i="1"/>
  <c r="AZ81" i="1"/>
  <c r="AY81" i="1"/>
  <c r="AY76" i="1" s="1"/>
  <c r="AX81" i="1"/>
  <c r="AW81" i="1"/>
  <c r="AV81" i="1"/>
  <c r="AU81" i="1"/>
  <c r="AU76" i="1" s="1"/>
  <c r="AT81" i="1"/>
  <c r="AS81" i="1"/>
  <c r="AR81" i="1"/>
  <c r="AQ81" i="1"/>
  <c r="AQ76" i="1" s="1"/>
  <c r="AP81" i="1"/>
  <c r="AO81" i="1"/>
  <c r="AN81" i="1"/>
  <c r="AM81" i="1"/>
  <c r="AM76" i="1" s="1"/>
  <c r="AL81" i="1"/>
  <c r="AK81" i="1"/>
  <c r="AJ81" i="1"/>
  <c r="AI81" i="1"/>
  <c r="AI76" i="1" s="1"/>
  <c r="AH81" i="1"/>
  <c r="AG81" i="1"/>
  <c r="AF81" i="1"/>
  <c r="AE81" i="1"/>
  <c r="AE76" i="1" s="1"/>
  <c r="AD81" i="1"/>
  <c r="AC81" i="1"/>
  <c r="AB81" i="1"/>
  <c r="AA81" i="1"/>
  <c r="AA76" i="1" s="1"/>
  <c r="Z81" i="1"/>
  <c r="Y81" i="1"/>
  <c r="X81" i="1"/>
  <c r="W81" i="1"/>
  <c r="W76" i="1" s="1"/>
  <c r="V81" i="1"/>
  <c r="U81" i="1"/>
  <c r="T81" i="1"/>
  <c r="S81" i="1"/>
  <c r="S76" i="1" s="1"/>
  <c r="R81" i="1"/>
  <c r="Q81" i="1"/>
  <c r="P81" i="1"/>
  <c r="O81" i="1"/>
  <c r="O76" i="1" s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G59" i="1" s="1"/>
  <c r="CF64" i="1"/>
  <c r="CE64" i="1"/>
  <c r="CD64" i="1"/>
  <c r="CC64" i="1"/>
  <c r="CC59" i="1" s="1"/>
  <c r="CB64" i="1"/>
  <c r="CA64" i="1"/>
  <c r="BZ64" i="1"/>
  <c r="BY64" i="1"/>
  <c r="BY59" i="1" s="1"/>
  <c r="BX64" i="1"/>
  <c r="BW64" i="1"/>
  <c r="BV64" i="1"/>
  <c r="BU64" i="1"/>
  <c r="BU59" i="1" s="1"/>
  <c r="BT64" i="1"/>
  <c r="BS64" i="1"/>
  <c r="BR64" i="1"/>
  <c r="BQ64" i="1"/>
  <c r="BQ59" i="1" s="1"/>
  <c r="BP64" i="1"/>
  <c r="BO64" i="1"/>
  <c r="BN64" i="1"/>
  <c r="BM64" i="1"/>
  <c r="BM59" i="1" s="1"/>
  <c r="BL64" i="1"/>
  <c r="BK64" i="1"/>
  <c r="BJ64" i="1"/>
  <c r="BI64" i="1"/>
  <c r="BI59" i="1" s="1"/>
  <c r="BH64" i="1"/>
  <c r="BG64" i="1"/>
  <c r="BF64" i="1"/>
  <c r="BE64" i="1"/>
  <c r="BE59" i="1" s="1"/>
  <c r="BD64" i="1"/>
  <c r="BC64" i="1"/>
  <c r="BB64" i="1"/>
  <c r="BA64" i="1"/>
  <c r="BA59" i="1" s="1"/>
  <c r="AZ64" i="1"/>
  <c r="AY64" i="1"/>
  <c r="AX64" i="1"/>
  <c r="AW64" i="1"/>
  <c r="AW59" i="1" s="1"/>
  <c r="AV64" i="1"/>
  <c r="AU64" i="1"/>
  <c r="AT64" i="1"/>
  <c r="AS64" i="1"/>
  <c r="AS59" i="1" s="1"/>
  <c r="AR64" i="1"/>
  <c r="AQ64" i="1"/>
  <c r="AP64" i="1"/>
  <c r="AO64" i="1"/>
  <c r="AO59" i="1" s="1"/>
  <c r="AN64" i="1"/>
  <c r="AM64" i="1"/>
  <c r="AL64" i="1"/>
  <c r="AK64" i="1"/>
  <c r="AK59" i="1" s="1"/>
  <c r="AJ64" i="1"/>
  <c r="AI64" i="1"/>
  <c r="AH64" i="1"/>
  <c r="AG64" i="1"/>
  <c r="AG59" i="1" s="1"/>
  <c r="AF64" i="1"/>
  <c r="AE64" i="1"/>
  <c r="AD64" i="1"/>
  <c r="AC64" i="1"/>
  <c r="AC59" i="1" s="1"/>
  <c r="AB64" i="1"/>
  <c r="AA64" i="1"/>
  <c r="Z64" i="1"/>
  <c r="Y64" i="1"/>
  <c r="Y59" i="1" s="1"/>
  <c r="X64" i="1"/>
  <c r="W64" i="1"/>
  <c r="V64" i="1"/>
  <c r="U64" i="1"/>
  <c r="U59" i="1" s="1"/>
  <c r="T64" i="1"/>
  <c r="S64" i="1"/>
  <c r="R64" i="1"/>
  <c r="Q64" i="1"/>
  <c r="Q59" i="1" s="1"/>
  <c r="P64" i="1"/>
  <c r="O64" i="1"/>
  <c r="N64" i="1"/>
  <c r="M64" i="1"/>
  <c r="M59" i="1" s="1"/>
  <c r="L64" i="1"/>
  <c r="K64" i="1"/>
  <c r="J64" i="1" s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 s="1"/>
  <c r="H60" i="1"/>
  <c r="CE59" i="1"/>
  <c r="CA59" i="1"/>
  <c r="BW59" i="1"/>
  <c r="BS59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 s="1"/>
  <c r="J50" i="1"/>
  <c r="J49" i="1"/>
  <c r="J48" i="1"/>
  <c r="CG47" i="1"/>
  <c r="CF47" i="1"/>
  <c r="CF46" i="1" s="1"/>
  <c r="CE47" i="1"/>
  <c r="CD47" i="1"/>
  <c r="CD46" i="1" s="1"/>
  <c r="CC47" i="1"/>
  <c r="CB47" i="1"/>
  <c r="CB46" i="1" s="1"/>
  <c r="CA47" i="1"/>
  <c r="BZ47" i="1"/>
  <c r="BZ46" i="1" s="1"/>
  <c r="BY47" i="1"/>
  <c r="BX47" i="1"/>
  <c r="BX46" i="1" s="1"/>
  <c r="BW47" i="1"/>
  <c r="BV47" i="1"/>
  <c r="BV46" i="1" s="1"/>
  <c r="BU47" i="1"/>
  <c r="BT47" i="1"/>
  <c r="BT46" i="1" s="1"/>
  <c r="BS47" i="1"/>
  <c r="BR47" i="1"/>
  <c r="BR46" i="1" s="1"/>
  <c r="BQ47" i="1"/>
  <c r="BP47" i="1"/>
  <c r="BP46" i="1" s="1"/>
  <c r="BO47" i="1"/>
  <c r="BN47" i="1"/>
  <c r="BN46" i="1" s="1"/>
  <c r="BM47" i="1"/>
  <c r="BL47" i="1"/>
  <c r="BL46" i="1" s="1"/>
  <c r="BK47" i="1"/>
  <c r="BJ47" i="1"/>
  <c r="BJ46" i="1" s="1"/>
  <c r="BI47" i="1"/>
  <c r="BH47" i="1"/>
  <c r="BH46" i="1" s="1"/>
  <c r="BG47" i="1"/>
  <c r="BF47" i="1"/>
  <c r="BF46" i="1" s="1"/>
  <c r="BE47" i="1"/>
  <c r="BD47" i="1"/>
  <c r="BD46" i="1" s="1"/>
  <c r="BC47" i="1"/>
  <c r="BB47" i="1"/>
  <c r="BB46" i="1" s="1"/>
  <c r="BA47" i="1"/>
  <c r="AZ47" i="1"/>
  <c r="AZ46" i="1" s="1"/>
  <c r="AY47" i="1"/>
  <c r="AX47" i="1"/>
  <c r="AX46" i="1" s="1"/>
  <c r="AW47" i="1"/>
  <c r="AV47" i="1"/>
  <c r="AV46" i="1" s="1"/>
  <c r="AU47" i="1"/>
  <c r="AT47" i="1"/>
  <c r="AT46" i="1" s="1"/>
  <c r="AS47" i="1"/>
  <c r="AR47" i="1"/>
  <c r="AR46" i="1" s="1"/>
  <c r="AQ47" i="1"/>
  <c r="AP47" i="1"/>
  <c r="AP46" i="1" s="1"/>
  <c r="AO47" i="1"/>
  <c r="AN47" i="1"/>
  <c r="AN46" i="1" s="1"/>
  <c r="AM47" i="1"/>
  <c r="AL47" i="1"/>
  <c r="AL46" i="1" s="1"/>
  <c r="AK47" i="1"/>
  <c r="AJ47" i="1"/>
  <c r="AJ46" i="1" s="1"/>
  <c r="AI47" i="1"/>
  <c r="AH47" i="1"/>
  <c r="AH46" i="1" s="1"/>
  <c r="AG47" i="1"/>
  <c r="AF47" i="1"/>
  <c r="AF46" i="1" s="1"/>
  <c r="AE47" i="1"/>
  <c r="AD47" i="1"/>
  <c r="AD46" i="1" s="1"/>
  <c r="AC47" i="1"/>
  <c r="AB47" i="1"/>
  <c r="AB46" i="1" s="1"/>
  <c r="AA47" i="1"/>
  <c r="Z47" i="1"/>
  <c r="Z46" i="1" s="1"/>
  <c r="Y47" i="1"/>
  <c r="X47" i="1"/>
  <c r="X46" i="1" s="1"/>
  <c r="W47" i="1"/>
  <c r="V47" i="1"/>
  <c r="V46" i="1" s="1"/>
  <c r="U47" i="1"/>
  <c r="T47" i="1"/>
  <c r="T46" i="1" s="1"/>
  <c r="S47" i="1"/>
  <c r="R47" i="1"/>
  <c r="R46" i="1" s="1"/>
  <c r="Q47" i="1"/>
  <c r="P47" i="1"/>
  <c r="P46" i="1" s="1"/>
  <c r="O47" i="1"/>
  <c r="N47" i="1"/>
  <c r="N46" i="1" s="1"/>
  <c r="M47" i="1"/>
  <c r="L47" i="1"/>
  <c r="L46" i="1" s="1"/>
  <c r="K47" i="1"/>
  <c r="J47" i="1"/>
  <c r="CG46" i="1"/>
  <c r="CE46" i="1"/>
  <c r="CE45" i="1" s="1"/>
  <c r="CE44" i="1" s="1"/>
  <c r="CC46" i="1"/>
  <c r="CA46" i="1"/>
  <c r="CA45" i="1" s="1"/>
  <c r="CA44" i="1" s="1"/>
  <c r="BY46" i="1"/>
  <c r="BW46" i="1"/>
  <c r="BW45" i="1" s="1"/>
  <c r="BW44" i="1" s="1"/>
  <c r="BU46" i="1"/>
  <c r="BS46" i="1"/>
  <c r="BS45" i="1" s="1"/>
  <c r="BS44" i="1" s="1"/>
  <c r="BQ46" i="1"/>
  <c r="BO46" i="1"/>
  <c r="BO45" i="1" s="1"/>
  <c r="BO44" i="1" s="1"/>
  <c r="BM46" i="1"/>
  <c r="BK46" i="1"/>
  <c r="BK45" i="1" s="1"/>
  <c r="BK44" i="1" s="1"/>
  <c r="BI46" i="1"/>
  <c r="BG46" i="1"/>
  <c r="BG45" i="1" s="1"/>
  <c r="BG44" i="1" s="1"/>
  <c r="BE46" i="1"/>
  <c r="BC46" i="1"/>
  <c r="BC45" i="1" s="1"/>
  <c r="BC44" i="1" s="1"/>
  <c r="BA46" i="1"/>
  <c r="AY46" i="1"/>
  <c r="AY45" i="1" s="1"/>
  <c r="AY44" i="1" s="1"/>
  <c r="AW46" i="1"/>
  <c r="AU46" i="1"/>
  <c r="AU45" i="1" s="1"/>
  <c r="AU44" i="1" s="1"/>
  <c r="AS46" i="1"/>
  <c r="AQ46" i="1"/>
  <c r="AQ45" i="1" s="1"/>
  <c r="AQ44" i="1" s="1"/>
  <c r="AO46" i="1"/>
  <c r="AM46" i="1"/>
  <c r="AM45" i="1" s="1"/>
  <c r="AM44" i="1" s="1"/>
  <c r="AK46" i="1"/>
  <c r="AI46" i="1"/>
  <c r="AI45" i="1" s="1"/>
  <c r="AI44" i="1" s="1"/>
  <c r="AG46" i="1"/>
  <c r="AE46" i="1"/>
  <c r="AE45" i="1" s="1"/>
  <c r="AE44" i="1" s="1"/>
  <c r="AC46" i="1"/>
  <c r="AA46" i="1"/>
  <c r="AA45" i="1" s="1"/>
  <c r="AA44" i="1" s="1"/>
  <c r="Y46" i="1"/>
  <c r="W46" i="1"/>
  <c r="W45" i="1" s="1"/>
  <c r="W44" i="1" s="1"/>
  <c r="U46" i="1"/>
  <c r="S46" i="1"/>
  <c r="S45" i="1" s="1"/>
  <c r="S44" i="1" s="1"/>
  <c r="Q46" i="1"/>
  <c r="O46" i="1"/>
  <c r="O45" i="1" s="1"/>
  <c r="O44" i="1" s="1"/>
  <c r="M46" i="1"/>
  <c r="K46" i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G25" i="1" s="1"/>
  <c r="CF26" i="1"/>
  <c r="CE26" i="1"/>
  <c r="CE25" i="1" s="1"/>
  <c r="CD26" i="1"/>
  <c r="CC26" i="1"/>
  <c r="CC25" i="1" s="1"/>
  <c r="CB26" i="1"/>
  <c r="CA26" i="1"/>
  <c r="CA25" i="1" s="1"/>
  <c r="BZ26" i="1"/>
  <c r="BY26" i="1"/>
  <c r="BY25" i="1" s="1"/>
  <c r="BX26" i="1"/>
  <c r="BW26" i="1"/>
  <c r="BW25" i="1" s="1"/>
  <c r="BV26" i="1"/>
  <c r="BU26" i="1"/>
  <c r="BU25" i="1" s="1"/>
  <c r="BT26" i="1"/>
  <c r="BS26" i="1"/>
  <c r="BS25" i="1" s="1"/>
  <c r="BR26" i="1"/>
  <c r="BQ26" i="1"/>
  <c r="BQ25" i="1" s="1"/>
  <c r="BP26" i="1"/>
  <c r="BO26" i="1"/>
  <c r="BO25" i="1" s="1"/>
  <c r="BN26" i="1"/>
  <c r="BM26" i="1"/>
  <c r="BM25" i="1" s="1"/>
  <c r="BL26" i="1"/>
  <c r="BK26" i="1"/>
  <c r="BK25" i="1" s="1"/>
  <c r="BJ26" i="1"/>
  <c r="BI26" i="1"/>
  <c r="BI25" i="1" s="1"/>
  <c r="BH26" i="1"/>
  <c r="BG26" i="1"/>
  <c r="BG25" i="1" s="1"/>
  <c r="BF26" i="1"/>
  <c r="BE26" i="1"/>
  <c r="BE25" i="1" s="1"/>
  <c r="BD26" i="1"/>
  <c r="BC26" i="1"/>
  <c r="BC25" i="1" s="1"/>
  <c r="BB26" i="1"/>
  <c r="BA26" i="1"/>
  <c r="BA25" i="1" s="1"/>
  <c r="AZ26" i="1"/>
  <c r="AY26" i="1"/>
  <c r="AY25" i="1" s="1"/>
  <c r="AX26" i="1"/>
  <c r="AW26" i="1"/>
  <c r="AW25" i="1" s="1"/>
  <c r="AV26" i="1"/>
  <c r="AU26" i="1"/>
  <c r="AU25" i="1" s="1"/>
  <c r="AT26" i="1"/>
  <c r="AS26" i="1"/>
  <c r="AS25" i="1" s="1"/>
  <c r="AR26" i="1"/>
  <c r="AQ26" i="1"/>
  <c r="AQ25" i="1" s="1"/>
  <c r="AP26" i="1"/>
  <c r="AO26" i="1"/>
  <c r="AO25" i="1" s="1"/>
  <c r="AN26" i="1"/>
  <c r="AM26" i="1"/>
  <c r="AM25" i="1" s="1"/>
  <c r="AL26" i="1"/>
  <c r="AK26" i="1"/>
  <c r="AK25" i="1" s="1"/>
  <c r="AJ26" i="1"/>
  <c r="AI26" i="1"/>
  <c r="AI25" i="1" s="1"/>
  <c r="AH26" i="1"/>
  <c r="AG26" i="1"/>
  <c r="AG25" i="1" s="1"/>
  <c r="AF26" i="1"/>
  <c r="AE26" i="1"/>
  <c r="AE25" i="1" s="1"/>
  <c r="AD26" i="1"/>
  <c r="AC26" i="1"/>
  <c r="AC25" i="1" s="1"/>
  <c r="AB26" i="1"/>
  <c r="AA26" i="1"/>
  <c r="AA25" i="1" s="1"/>
  <c r="Z26" i="1"/>
  <c r="Y26" i="1"/>
  <c r="Y25" i="1" s="1"/>
  <c r="X26" i="1"/>
  <c r="W26" i="1"/>
  <c r="W25" i="1" s="1"/>
  <c r="V26" i="1"/>
  <c r="U26" i="1"/>
  <c r="U25" i="1" s="1"/>
  <c r="T26" i="1"/>
  <c r="S26" i="1"/>
  <c r="S25" i="1" s="1"/>
  <c r="R26" i="1"/>
  <c r="Q26" i="1"/>
  <c r="Q25" i="1" s="1"/>
  <c r="P26" i="1"/>
  <c r="O26" i="1"/>
  <c r="O25" i="1" s="1"/>
  <c r="N26" i="1"/>
  <c r="M26" i="1"/>
  <c r="M25" i="1" s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O12" i="1"/>
  <c r="AN12" i="1"/>
  <c r="AN11" i="1" s="1"/>
  <c r="AM12" i="1"/>
  <c r="AL12" i="1"/>
  <c r="AL11" i="1" s="1"/>
  <c r="AK12" i="1"/>
  <c r="AJ12" i="1"/>
  <c r="AJ11" i="1" s="1"/>
  <c r="AI12" i="1"/>
  <c r="AH12" i="1"/>
  <c r="AH11" i="1" s="1"/>
  <c r="AG12" i="1"/>
  <c r="AF12" i="1"/>
  <c r="AF11" i="1" s="1"/>
  <c r="AE12" i="1"/>
  <c r="AD12" i="1"/>
  <c r="AD11" i="1" s="1"/>
  <c r="AC12" i="1"/>
  <c r="AB12" i="1"/>
  <c r="AB11" i="1" s="1"/>
  <c r="AA12" i="1"/>
  <c r="Z12" i="1"/>
  <c r="Z11" i="1" s="1"/>
  <c r="Y12" i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K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Q24" i="1"/>
  <c r="Q10" i="1" s="1"/>
  <c r="Q502" i="1" s="1"/>
  <c r="Q523" i="1" s="1"/>
  <c r="Y24" i="1"/>
  <c r="Y10" i="1" s="1"/>
  <c r="Y502" i="1" s="1"/>
  <c r="Y523" i="1" s="1"/>
  <c r="AG24" i="1"/>
  <c r="AG10" i="1" s="1"/>
  <c r="AG502" i="1" s="1"/>
  <c r="AG523" i="1" s="1"/>
  <c r="AO24" i="1"/>
  <c r="AO10" i="1" s="1"/>
  <c r="AO502" i="1" s="1"/>
  <c r="AO523" i="1" s="1"/>
  <c r="AW24" i="1"/>
  <c r="AW10" i="1" s="1"/>
  <c r="AW502" i="1" s="1"/>
  <c r="AW523" i="1" s="1"/>
  <c r="BE24" i="1"/>
  <c r="BE10" i="1" s="1"/>
  <c r="BE502" i="1" s="1"/>
  <c r="BE523" i="1" s="1"/>
  <c r="BM24" i="1"/>
  <c r="BM10" i="1" s="1"/>
  <c r="BM502" i="1" s="1"/>
  <c r="BM523" i="1" s="1"/>
  <c r="BU24" i="1"/>
  <c r="BU10" i="1" s="1"/>
  <c r="BU502" i="1" s="1"/>
  <c r="BU523" i="1" s="1"/>
  <c r="CC24" i="1"/>
  <c r="CC10" i="1" s="1"/>
  <c r="CC502" i="1" s="1"/>
  <c r="CC523" i="1" s="1"/>
  <c r="J166" i="1"/>
  <c r="CM166" i="1" s="1"/>
  <c r="L155" i="1"/>
  <c r="O24" i="1"/>
  <c r="S24" i="1"/>
  <c r="W24" i="1"/>
  <c r="AA24" i="1"/>
  <c r="AE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501" i="1"/>
  <c r="L9" i="1"/>
  <c r="C522" i="1"/>
  <c r="AZ2" i="1"/>
  <c r="BE2" i="1"/>
  <c r="M9" i="1"/>
  <c r="A50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Z520" i="1"/>
  <c r="BZ541" i="1" s="1"/>
  <c r="BJ520" i="1"/>
  <c r="BJ541" i="1" s="1"/>
  <c r="AT520" i="1"/>
  <c r="AT541" i="1" s="1"/>
  <c r="AD520" i="1"/>
  <c r="AD541" i="1" s="1"/>
  <c r="N520" i="1"/>
  <c r="N541" i="1" s="1"/>
  <c r="BX519" i="1"/>
  <c r="BX540" i="1" s="1"/>
  <c r="BH519" i="1"/>
  <c r="BH540" i="1" s="1"/>
  <c r="AR519" i="1"/>
  <c r="AR540" i="1" s="1"/>
  <c r="AB519" i="1"/>
  <c r="AB540" i="1" s="1"/>
  <c r="L519" i="1"/>
  <c r="L540" i="1" s="1"/>
  <c r="BV518" i="1"/>
  <c r="BV539" i="1" s="1"/>
  <c r="BF518" i="1"/>
  <c r="BF539" i="1" s="1"/>
  <c r="AP518" i="1"/>
  <c r="AP539" i="1" s="1"/>
  <c r="Z518" i="1"/>
  <c r="Z539" i="1" s="1"/>
  <c r="BT517" i="1"/>
  <c r="BT538" i="1" s="1"/>
  <c r="BD517" i="1"/>
  <c r="BD538" i="1" s="1"/>
  <c r="AN517" i="1"/>
  <c r="AN538" i="1" s="1"/>
  <c r="X517" i="1"/>
  <c r="X538" i="1" s="1"/>
  <c r="C517" i="1"/>
  <c r="BR516" i="1"/>
  <c r="BR537" i="1" s="1"/>
  <c r="BB516" i="1"/>
  <c r="BB537" i="1" s="1"/>
  <c r="AL516" i="1"/>
  <c r="AL537" i="1" s="1"/>
  <c r="V516" i="1"/>
  <c r="V537" i="1" s="1"/>
  <c r="CF515" i="1"/>
  <c r="CF536" i="1" s="1"/>
  <c r="BP515" i="1"/>
  <c r="BP536" i="1" s="1"/>
  <c r="AZ515" i="1"/>
  <c r="AZ536" i="1" s="1"/>
  <c r="AJ515" i="1"/>
  <c r="AJ536" i="1" s="1"/>
  <c r="T515" i="1"/>
  <c r="T536" i="1" s="1"/>
  <c r="D515" i="1"/>
  <c r="BZ514" i="1"/>
  <c r="BZ535" i="1" s="1"/>
  <c r="BR514" i="1"/>
  <c r="BR535" i="1" s="1"/>
  <c r="BJ514" i="1"/>
  <c r="BJ535" i="1" s="1"/>
  <c r="BB514" i="1"/>
  <c r="BB535" i="1" s="1"/>
  <c r="AT514" i="1"/>
  <c r="AT535" i="1" s="1"/>
  <c r="AL514" i="1"/>
  <c r="AL535" i="1" s="1"/>
  <c r="AD514" i="1"/>
  <c r="AD535" i="1" s="1"/>
  <c r="V514" i="1"/>
  <c r="V535" i="1" s="1"/>
  <c r="N514" i="1"/>
  <c r="N535" i="1" s="1"/>
  <c r="CF513" i="1"/>
  <c r="CF534" i="1" s="1"/>
  <c r="BX513" i="1"/>
  <c r="BX534" i="1" s="1"/>
  <c r="BP513" i="1"/>
  <c r="BP534" i="1" s="1"/>
  <c r="BH513" i="1"/>
  <c r="BH534" i="1" s="1"/>
  <c r="AZ513" i="1"/>
  <c r="AZ534" i="1" s="1"/>
  <c r="AR513" i="1"/>
  <c r="AR534" i="1" s="1"/>
  <c r="AJ513" i="1"/>
  <c r="AJ534" i="1" s="1"/>
  <c r="AB513" i="1"/>
  <c r="AB534" i="1" s="1"/>
  <c r="T513" i="1"/>
  <c r="L513" i="1"/>
  <c r="CD512" i="1"/>
  <c r="CD533" i="1" s="1"/>
  <c r="BV512" i="1"/>
  <c r="BV533" i="1" s="1"/>
  <c r="BN512" i="1"/>
  <c r="BN533" i="1" s="1"/>
  <c r="BF512" i="1"/>
  <c r="BF533" i="1" s="1"/>
  <c r="AX512" i="1"/>
  <c r="AX533" i="1" s="1"/>
  <c r="AP512" i="1"/>
  <c r="AP533" i="1" s="1"/>
  <c r="AH512" i="1"/>
  <c r="Z512" i="1"/>
  <c r="Z533" i="1" s="1"/>
  <c r="R512" i="1"/>
  <c r="R533" i="1" s="1"/>
  <c r="J512" i="1"/>
  <c r="CB511" i="1"/>
  <c r="CB532" i="1" s="1"/>
  <c r="BT511" i="1"/>
  <c r="BT532" i="1" s="1"/>
  <c r="BL511" i="1"/>
  <c r="BL532" i="1" s="1"/>
  <c r="BD511" i="1"/>
  <c r="BD532" i="1" s="1"/>
  <c r="AV511" i="1"/>
  <c r="AV532" i="1" s="1"/>
  <c r="AN511" i="1"/>
  <c r="AN532" i="1" s="1"/>
  <c r="AF511" i="1"/>
  <c r="X511" i="1"/>
  <c r="X532" i="1" s="1"/>
  <c r="P511" i="1"/>
  <c r="D511" i="1"/>
  <c r="BZ510" i="1"/>
  <c r="BZ531" i="1" s="1"/>
  <c r="BR510" i="1"/>
  <c r="BR531" i="1" s="1"/>
  <c r="BJ510" i="1"/>
  <c r="BJ531" i="1" s="1"/>
  <c r="BB510" i="1"/>
  <c r="BB531" i="1" s="1"/>
  <c r="AT510" i="1"/>
  <c r="AT531" i="1" s="1"/>
  <c r="AL510" i="1"/>
  <c r="AD510" i="1"/>
  <c r="AD531" i="1" s="1"/>
  <c r="V510" i="1"/>
  <c r="V531" i="1" s="1"/>
  <c r="N510" i="1"/>
  <c r="N531" i="1" s="1"/>
  <c r="CF509" i="1"/>
  <c r="CF530" i="1" s="1"/>
  <c r="BX509" i="1"/>
  <c r="BX530" i="1" s="1"/>
  <c r="BP509" i="1"/>
  <c r="BP530" i="1" s="1"/>
  <c r="BH509" i="1"/>
  <c r="BH530" i="1" s="1"/>
  <c r="AZ509" i="1"/>
  <c r="AZ530" i="1" s="1"/>
  <c r="AR509" i="1"/>
  <c r="AR530" i="1" s="1"/>
  <c r="AJ509" i="1"/>
  <c r="AJ530" i="1" s="1"/>
  <c r="AB509" i="1"/>
  <c r="AB530" i="1" s="1"/>
  <c r="T509" i="1"/>
  <c r="L509" i="1"/>
  <c r="CD508" i="1"/>
  <c r="CD529" i="1" s="1"/>
  <c r="BV508" i="1"/>
  <c r="BV529" i="1" s="1"/>
  <c r="BN508" i="1"/>
  <c r="BN529" i="1" s="1"/>
  <c r="BF508" i="1"/>
  <c r="BF529" i="1" s="1"/>
  <c r="AX508" i="1"/>
  <c r="AX529" i="1" s="1"/>
  <c r="AP508" i="1"/>
  <c r="AP529" i="1" s="1"/>
  <c r="AH508" i="1"/>
  <c r="Z508" i="1"/>
  <c r="R508" i="1"/>
  <c r="R529" i="1" s="1"/>
  <c r="J508" i="1"/>
  <c r="CB507" i="1"/>
  <c r="CB528" i="1" s="1"/>
  <c r="BT507" i="1"/>
  <c r="BT528" i="1" s="1"/>
  <c r="BL507" i="1"/>
  <c r="BL528" i="1" s="1"/>
  <c r="BD507" i="1"/>
  <c r="BD528" i="1" s="1"/>
  <c r="AV507" i="1"/>
  <c r="AV528" i="1" s="1"/>
  <c r="AN507" i="1"/>
  <c r="AF507" i="1"/>
  <c r="X507" i="1"/>
  <c r="X528" i="1" s="1"/>
  <c r="P507" i="1"/>
  <c r="P528" i="1" s="1"/>
  <c r="D507" i="1"/>
  <c r="CF505" i="1"/>
  <c r="CF526" i="1" s="1"/>
  <c r="BX505" i="1"/>
  <c r="BX526" i="1" s="1"/>
  <c r="BP505" i="1"/>
  <c r="BP526" i="1" s="1"/>
  <c r="BH505" i="1"/>
  <c r="BH526" i="1" s="1"/>
  <c r="AZ505" i="1"/>
  <c r="AZ526" i="1" s="1"/>
  <c r="AR505" i="1"/>
  <c r="AR526" i="1" s="1"/>
  <c r="AJ505" i="1"/>
  <c r="AB505" i="1"/>
  <c r="T505" i="1"/>
  <c r="L505" i="1"/>
  <c r="J26" i="1"/>
  <c r="CM26" i="1" s="1"/>
  <c r="K25" i="1"/>
  <c r="J46" i="1"/>
  <c r="K45" i="1"/>
  <c r="L59" i="1"/>
  <c r="L45" i="1" s="1"/>
  <c r="L44" i="1" s="1"/>
  <c r="N59" i="1"/>
  <c r="N45" i="1" s="1"/>
  <c r="N44" i="1" s="1"/>
  <c r="N506" i="1" s="1"/>
  <c r="N527" i="1" s="1"/>
  <c r="P59" i="1"/>
  <c r="P45" i="1" s="1"/>
  <c r="P44" i="1" s="1"/>
  <c r="R59" i="1"/>
  <c r="R45" i="1" s="1"/>
  <c r="R44" i="1" s="1"/>
  <c r="T59" i="1"/>
  <c r="T45" i="1" s="1"/>
  <c r="T44" i="1" s="1"/>
  <c r="V59" i="1"/>
  <c r="V45" i="1" s="1"/>
  <c r="V44" i="1" s="1"/>
  <c r="V506" i="1" s="1"/>
  <c r="V527" i="1" s="1"/>
  <c r="X59" i="1"/>
  <c r="X45" i="1" s="1"/>
  <c r="X44" i="1" s="1"/>
  <c r="Z59" i="1"/>
  <c r="Z45" i="1" s="1"/>
  <c r="Z44" i="1" s="1"/>
  <c r="AB59" i="1"/>
  <c r="AB45" i="1" s="1"/>
  <c r="AB44" i="1" s="1"/>
  <c r="AD59" i="1"/>
  <c r="AD45" i="1" s="1"/>
  <c r="AD44" i="1" s="1"/>
  <c r="AD506" i="1" s="1"/>
  <c r="AD527" i="1" s="1"/>
  <c r="AF59" i="1"/>
  <c r="AF45" i="1" s="1"/>
  <c r="AF44" i="1" s="1"/>
  <c r="AH59" i="1"/>
  <c r="AH45" i="1" s="1"/>
  <c r="AH44" i="1" s="1"/>
  <c r="AJ59" i="1"/>
  <c r="AJ45" i="1" s="1"/>
  <c r="AJ44" i="1" s="1"/>
  <c r="AL59" i="1"/>
  <c r="AL45" i="1" s="1"/>
  <c r="AL44" i="1" s="1"/>
  <c r="AL506" i="1" s="1"/>
  <c r="AL527" i="1" s="1"/>
  <c r="AN59" i="1"/>
  <c r="AN45" i="1" s="1"/>
  <c r="AN44" i="1" s="1"/>
  <c r="AP59" i="1"/>
  <c r="AP45" i="1" s="1"/>
  <c r="AP44" i="1" s="1"/>
  <c r="AR59" i="1"/>
  <c r="AR45" i="1" s="1"/>
  <c r="AR44" i="1" s="1"/>
  <c r="AT59" i="1"/>
  <c r="AT45" i="1" s="1"/>
  <c r="AT44" i="1" s="1"/>
  <c r="AT506" i="1" s="1"/>
  <c r="AT527" i="1" s="1"/>
  <c r="AV59" i="1"/>
  <c r="AV45" i="1" s="1"/>
  <c r="AV44" i="1" s="1"/>
  <c r="AX59" i="1"/>
  <c r="AX45" i="1" s="1"/>
  <c r="AX44" i="1" s="1"/>
  <c r="AZ59" i="1"/>
  <c r="AZ45" i="1" s="1"/>
  <c r="AZ44" i="1" s="1"/>
  <c r="BB59" i="1"/>
  <c r="BB45" i="1" s="1"/>
  <c r="BB44" i="1" s="1"/>
  <c r="BB506" i="1" s="1"/>
  <c r="BB527" i="1" s="1"/>
  <c r="BD59" i="1"/>
  <c r="BD45" i="1" s="1"/>
  <c r="BD44" i="1" s="1"/>
  <c r="BF59" i="1"/>
  <c r="BF45" i="1" s="1"/>
  <c r="BF44" i="1" s="1"/>
  <c r="BH59" i="1"/>
  <c r="BH45" i="1" s="1"/>
  <c r="BH44" i="1" s="1"/>
  <c r="BJ59" i="1"/>
  <c r="BJ45" i="1" s="1"/>
  <c r="BJ44" i="1" s="1"/>
  <c r="BJ506" i="1" s="1"/>
  <c r="BJ527" i="1" s="1"/>
  <c r="BL59" i="1"/>
  <c r="BL45" i="1" s="1"/>
  <c r="BL44" i="1" s="1"/>
  <c r="BN59" i="1"/>
  <c r="BN45" i="1" s="1"/>
  <c r="BN44" i="1" s="1"/>
  <c r="BP59" i="1"/>
  <c r="BP45" i="1" s="1"/>
  <c r="BP44" i="1" s="1"/>
  <c r="BR59" i="1"/>
  <c r="BR45" i="1" s="1"/>
  <c r="BR44" i="1" s="1"/>
  <c r="BR506" i="1" s="1"/>
  <c r="BR527" i="1" s="1"/>
  <c r="BT59" i="1"/>
  <c r="BT45" i="1" s="1"/>
  <c r="BT44" i="1" s="1"/>
  <c r="BV59" i="1"/>
  <c r="BV45" i="1" s="1"/>
  <c r="BV44" i="1" s="1"/>
  <c r="BX59" i="1"/>
  <c r="BX45" i="1" s="1"/>
  <c r="BX44" i="1" s="1"/>
  <c r="BZ59" i="1"/>
  <c r="BZ45" i="1" s="1"/>
  <c r="BZ44" i="1" s="1"/>
  <c r="BZ506" i="1" s="1"/>
  <c r="BZ527" i="1" s="1"/>
  <c r="CB59" i="1"/>
  <c r="CB45" i="1" s="1"/>
  <c r="CB44" i="1" s="1"/>
  <c r="CD59" i="1"/>
  <c r="CD45" i="1" s="1"/>
  <c r="CD44" i="1" s="1"/>
  <c r="CF59" i="1"/>
  <c r="CF45" i="1" s="1"/>
  <c r="CF44" i="1" s="1"/>
  <c r="J99" i="1"/>
  <c r="CM99" i="1" s="1"/>
  <c r="K98" i="1"/>
  <c r="J145" i="1"/>
  <c r="CM145" i="1" s="1"/>
  <c r="K135" i="1"/>
  <c r="J135" i="1" s="1"/>
  <c r="CM135" i="1" s="1"/>
  <c r="J156" i="1"/>
  <c r="CM156" i="1" s="1"/>
  <c r="K155" i="1"/>
  <c r="J155" i="1" s="1"/>
  <c r="J235" i="1"/>
  <c r="CM235" i="1" s="1"/>
  <c r="L281" i="1"/>
  <c r="L280" i="1" s="1"/>
  <c r="P281" i="1"/>
  <c r="P280" i="1" s="1"/>
  <c r="P24" i="1" s="1"/>
  <c r="P10" i="1" s="1"/>
  <c r="P502" i="1" s="1"/>
  <c r="P523" i="1" s="1"/>
  <c r="T281" i="1"/>
  <c r="T280" i="1" s="1"/>
  <c r="X281" i="1"/>
  <c r="X280" i="1" s="1"/>
  <c r="X24" i="1" s="1"/>
  <c r="X10" i="1" s="1"/>
  <c r="X502" i="1" s="1"/>
  <c r="X523" i="1" s="1"/>
  <c r="AB281" i="1"/>
  <c r="AB280" i="1" s="1"/>
  <c r="AF281" i="1"/>
  <c r="AF280" i="1" s="1"/>
  <c r="AF24" i="1" s="1"/>
  <c r="AF10" i="1" s="1"/>
  <c r="AF502" i="1" s="1"/>
  <c r="AF523" i="1" s="1"/>
  <c r="AJ281" i="1"/>
  <c r="AJ280" i="1" s="1"/>
  <c r="AN281" i="1"/>
  <c r="AN280" i="1" s="1"/>
  <c r="AN24" i="1" s="1"/>
  <c r="AN10" i="1" s="1"/>
  <c r="AN502" i="1" s="1"/>
  <c r="AN523" i="1" s="1"/>
  <c r="AR281" i="1"/>
  <c r="AR280" i="1" s="1"/>
  <c r="AV281" i="1"/>
  <c r="AV280" i="1" s="1"/>
  <c r="AV24" i="1" s="1"/>
  <c r="AV10" i="1" s="1"/>
  <c r="AV502" i="1" s="1"/>
  <c r="AV523" i="1" s="1"/>
  <c r="AZ281" i="1"/>
  <c r="AZ280" i="1" s="1"/>
  <c r="BD281" i="1"/>
  <c r="BD280" i="1" s="1"/>
  <c r="BD24" i="1" s="1"/>
  <c r="BD10" i="1" s="1"/>
  <c r="BD502" i="1" s="1"/>
  <c r="BD523" i="1" s="1"/>
  <c r="BH281" i="1"/>
  <c r="BH280" i="1" s="1"/>
  <c r="BL281" i="1"/>
  <c r="BL280" i="1" s="1"/>
  <c r="BL24" i="1" s="1"/>
  <c r="BL10" i="1" s="1"/>
  <c r="BL502" i="1" s="1"/>
  <c r="BL523" i="1" s="1"/>
  <c r="BP281" i="1"/>
  <c r="BP280" i="1" s="1"/>
  <c r="BT281" i="1"/>
  <c r="BT280" i="1" s="1"/>
  <c r="BT24" i="1" s="1"/>
  <c r="BT10" i="1" s="1"/>
  <c r="BT502" i="1" s="1"/>
  <c r="BT523" i="1" s="1"/>
  <c r="BX281" i="1"/>
  <c r="BX280" i="1" s="1"/>
  <c r="CB281" i="1"/>
  <c r="CB280" i="1" s="1"/>
  <c r="CB24" i="1" s="1"/>
  <c r="CB10" i="1" s="1"/>
  <c r="CB502" i="1" s="1"/>
  <c r="CB523" i="1" s="1"/>
  <c r="CF281" i="1"/>
  <c r="CF280" i="1" s="1"/>
  <c r="J283" i="1"/>
  <c r="CM283" i="1" s="1"/>
  <c r="K282" i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J6" i="1"/>
  <c r="CJ5" i="1"/>
  <c r="CJ4" i="1"/>
  <c r="CJ3" i="1"/>
  <c r="CJ2" i="1"/>
  <c r="CJ9" i="1"/>
  <c r="J13" i="1"/>
  <c r="CM13" i="1" s="1"/>
  <c r="M12" i="1"/>
  <c r="M45" i="1"/>
  <c r="M44" i="1" s="1"/>
  <c r="M24" i="1" s="1"/>
  <c r="Q45" i="1"/>
  <c r="Q44" i="1" s="1"/>
  <c r="U45" i="1"/>
  <c r="U44" i="1" s="1"/>
  <c r="U24" i="1" s="1"/>
  <c r="U10" i="1" s="1"/>
  <c r="U502" i="1" s="1"/>
  <c r="U523" i="1" s="1"/>
  <c r="Y45" i="1"/>
  <c r="Y44" i="1" s="1"/>
  <c r="AC45" i="1"/>
  <c r="AC44" i="1" s="1"/>
  <c r="AC24" i="1" s="1"/>
  <c r="AC10" i="1" s="1"/>
  <c r="AC502" i="1" s="1"/>
  <c r="AC523" i="1" s="1"/>
  <c r="AG45" i="1"/>
  <c r="AG44" i="1" s="1"/>
  <c r="AK45" i="1"/>
  <c r="AK44" i="1" s="1"/>
  <c r="AK24" i="1" s="1"/>
  <c r="AK10" i="1" s="1"/>
  <c r="AK502" i="1" s="1"/>
  <c r="AK523" i="1" s="1"/>
  <c r="AO45" i="1"/>
  <c r="AO44" i="1" s="1"/>
  <c r="AS45" i="1"/>
  <c r="AS44" i="1" s="1"/>
  <c r="AS24" i="1" s="1"/>
  <c r="AS10" i="1" s="1"/>
  <c r="AS502" i="1" s="1"/>
  <c r="AS523" i="1" s="1"/>
  <c r="AW45" i="1"/>
  <c r="AW44" i="1" s="1"/>
  <c r="BA45" i="1"/>
  <c r="BA44" i="1" s="1"/>
  <c r="BA24" i="1" s="1"/>
  <c r="BA10" i="1" s="1"/>
  <c r="BA502" i="1" s="1"/>
  <c r="BA523" i="1" s="1"/>
  <c r="BE45" i="1"/>
  <c r="BE44" i="1" s="1"/>
  <c r="BI45" i="1"/>
  <c r="BI44" i="1" s="1"/>
  <c r="BI24" i="1" s="1"/>
  <c r="BI10" i="1" s="1"/>
  <c r="BI502" i="1" s="1"/>
  <c r="BI523" i="1" s="1"/>
  <c r="BM45" i="1"/>
  <c r="BM44" i="1" s="1"/>
  <c r="BQ45" i="1"/>
  <c r="BQ44" i="1" s="1"/>
  <c r="BQ24" i="1" s="1"/>
  <c r="BQ10" i="1" s="1"/>
  <c r="BQ502" i="1" s="1"/>
  <c r="BQ523" i="1" s="1"/>
  <c r="BU45" i="1"/>
  <c r="BU44" i="1" s="1"/>
  <c r="BY45" i="1"/>
  <c r="BY44" i="1" s="1"/>
  <c r="BY24" i="1" s="1"/>
  <c r="BY10" i="1" s="1"/>
  <c r="BY502" i="1" s="1"/>
  <c r="BY523" i="1" s="1"/>
  <c r="CC45" i="1"/>
  <c r="CC44" i="1" s="1"/>
  <c r="CG45" i="1"/>
  <c r="CG44" i="1" s="1"/>
  <c r="CG24" i="1" s="1"/>
  <c r="CG10" i="1" s="1"/>
  <c r="K76" i="1"/>
  <c r="J76" i="1" s="1"/>
  <c r="L114" i="1"/>
  <c r="L97" i="1" s="1"/>
  <c r="L96" i="1" s="1"/>
  <c r="L24" i="1" s="1"/>
  <c r="L10" i="1" s="1"/>
  <c r="L502" i="1" s="1"/>
  <c r="L523" i="1" s="1"/>
  <c r="N114" i="1"/>
  <c r="N97" i="1" s="1"/>
  <c r="N96" i="1" s="1"/>
  <c r="P114" i="1"/>
  <c r="P97" i="1" s="1"/>
  <c r="P96" i="1" s="1"/>
  <c r="R114" i="1"/>
  <c r="R97" i="1" s="1"/>
  <c r="R96" i="1" s="1"/>
  <c r="T114" i="1"/>
  <c r="T97" i="1" s="1"/>
  <c r="T96" i="1" s="1"/>
  <c r="T24" i="1" s="1"/>
  <c r="T10" i="1" s="1"/>
  <c r="T502" i="1" s="1"/>
  <c r="T523" i="1" s="1"/>
  <c r="V114" i="1"/>
  <c r="V97" i="1" s="1"/>
  <c r="V96" i="1" s="1"/>
  <c r="X114" i="1"/>
  <c r="X97" i="1" s="1"/>
  <c r="X96" i="1" s="1"/>
  <c r="Z114" i="1"/>
  <c r="Z97" i="1" s="1"/>
  <c r="Z96" i="1" s="1"/>
  <c r="AB114" i="1"/>
  <c r="AB97" i="1" s="1"/>
  <c r="AB96" i="1" s="1"/>
  <c r="AB24" i="1" s="1"/>
  <c r="AB10" i="1" s="1"/>
  <c r="AB502" i="1" s="1"/>
  <c r="AB523" i="1" s="1"/>
  <c r="AD114" i="1"/>
  <c r="AD97" i="1" s="1"/>
  <c r="AD96" i="1" s="1"/>
  <c r="AF114" i="1"/>
  <c r="AF97" i="1" s="1"/>
  <c r="AF96" i="1" s="1"/>
  <c r="AH114" i="1"/>
  <c r="AH97" i="1" s="1"/>
  <c r="AH96" i="1" s="1"/>
  <c r="AJ114" i="1"/>
  <c r="AJ97" i="1" s="1"/>
  <c r="AJ96" i="1" s="1"/>
  <c r="AJ24" i="1" s="1"/>
  <c r="AJ10" i="1" s="1"/>
  <c r="AJ502" i="1" s="1"/>
  <c r="AJ523" i="1" s="1"/>
  <c r="AL114" i="1"/>
  <c r="AL97" i="1" s="1"/>
  <c r="AL96" i="1" s="1"/>
  <c r="AN114" i="1"/>
  <c r="AN97" i="1" s="1"/>
  <c r="AN96" i="1" s="1"/>
  <c r="AP114" i="1"/>
  <c r="AP97" i="1" s="1"/>
  <c r="AP96" i="1" s="1"/>
  <c r="AR114" i="1"/>
  <c r="AR97" i="1" s="1"/>
  <c r="AR96" i="1" s="1"/>
  <c r="AR24" i="1" s="1"/>
  <c r="AR10" i="1" s="1"/>
  <c r="AR502" i="1" s="1"/>
  <c r="AR523" i="1" s="1"/>
  <c r="AT114" i="1"/>
  <c r="AT97" i="1" s="1"/>
  <c r="AT96" i="1" s="1"/>
  <c r="AV114" i="1"/>
  <c r="AV97" i="1" s="1"/>
  <c r="AV96" i="1" s="1"/>
  <c r="AX114" i="1"/>
  <c r="AX97" i="1" s="1"/>
  <c r="AX96" i="1" s="1"/>
  <c r="AZ114" i="1"/>
  <c r="AZ97" i="1" s="1"/>
  <c r="AZ96" i="1" s="1"/>
  <c r="AZ24" i="1" s="1"/>
  <c r="AZ10" i="1" s="1"/>
  <c r="AZ502" i="1" s="1"/>
  <c r="AZ523" i="1" s="1"/>
  <c r="BB114" i="1"/>
  <c r="BB97" i="1" s="1"/>
  <c r="BB96" i="1" s="1"/>
  <c r="BD114" i="1"/>
  <c r="BD97" i="1" s="1"/>
  <c r="BD96" i="1" s="1"/>
  <c r="BF114" i="1"/>
  <c r="BF97" i="1" s="1"/>
  <c r="BF96" i="1" s="1"/>
  <c r="BH114" i="1"/>
  <c r="BH97" i="1" s="1"/>
  <c r="BH96" i="1" s="1"/>
  <c r="BH24" i="1" s="1"/>
  <c r="BH10" i="1" s="1"/>
  <c r="BH502" i="1" s="1"/>
  <c r="BH523" i="1" s="1"/>
  <c r="BJ114" i="1"/>
  <c r="BJ97" i="1" s="1"/>
  <c r="BJ96" i="1" s="1"/>
  <c r="BL114" i="1"/>
  <c r="BL97" i="1" s="1"/>
  <c r="BL96" i="1" s="1"/>
  <c r="BN114" i="1"/>
  <c r="BN97" i="1" s="1"/>
  <c r="BN96" i="1" s="1"/>
  <c r="BP114" i="1"/>
  <c r="BP97" i="1" s="1"/>
  <c r="BP96" i="1" s="1"/>
  <c r="BP24" i="1" s="1"/>
  <c r="BP10" i="1" s="1"/>
  <c r="BP502" i="1" s="1"/>
  <c r="BP523" i="1" s="1"/>
  <c r="BR114" i="1"/>
  <c r="BR97" i="1" s="1"/>
  <c r="BR96" i="1" s="1"/>
  <c r="BT114" i="1"/>
  <c r="BT97" i="1" s="1"/>
  <c r="BT96" i="1" s="1"/>
  <c r="BV114" i="1"/>
  <c r="BV97" i="1" s="1"/>
  <c r="BV96" i="1" s="1"/>
  <c r="BX114" i="1"/>
  <c r="BX97" i="1" s="1"/>
  <c r="BX96" i="1" s="1"/>
  <c r="BX24" i="1" s="1"/>
  <c r="BX10" i="1" s="1"/>
  <c r="BX502" i="1" s="1"/>
  <c r="BX523" i="1" s="1"/>
  <c r="BZ114" i="1"/>
  <c r="BZ97" i="1" s="1"/>
  <c r="BZ96" i="1" s="1"/>
  <c r="CB114" i="1"/>
  <c r="CB97" i="1" s="1"/>
  <c r="CB96" i="1" s="1"/>
  <c r="CD114" i="1"/>
  <c r="CD97" i="1" s="1"/>
  <c r="CD96" i="1" s="1"/>
  <c r="CF114" i="1"/>
  <c r="CF97" i="1" s="1"/>
  <c r="CF96" i="1" s="1"/>
  <c r="CF24" i="1" s="1"/>
  <c r="CF10" i="1" s="1"/>
  <c r="CF502" i="1" s="1"/>
  <c r="CF523" i="1" s="1"/>
  <c r="J157" i="1"/>
  <c r="CM157" i="1" s="1"/>
  <c r="K175" i="1"/>
  <c r="J175" i="1" s="1"/>
  <c r="J191" i="1"/>
  <c r="CM191" i="1" s="1"/>
  <c r="K189" i="1"/>
  <c r="J189" i="1" s="1"/>
  <c r="CM189" i="1" s="1"/>
  <c r="K234" i="1"/>
  <c r="J234" i="1" s="1"/>
  <c r="CM234" i="1" s="1"/>
  <c r="J310" i="1"/>
  <c r="K309" i="1"/>
  <c r="J309" i="1" s="1"/>
  <c r="J419" i="1"/>
  <c r="CM419" i="1" s="1"/>
  <c r="K418" i="1"/>
  <c r="A523" i="1"/>
  <c r="B502" i="1"/>
  <c r="D525" i="1"/>
  <c r="E526" i="1"/>
  <c r="D528" i="1"/>
  <c r="E529" i="1"/>
  <c r="E530" i="1"/>
  <c r="D540" i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D531" i="1"/>
  <c r="E532" i="1"/>
  <c r="E533" i="1"/>
  <c r="D535" i="1"/>
  <c r="E536" i="1"/>
  <c r="D537" i="1"/>
  <c r="C539" i="1"/>
  <c r="D541" i="1"/>
  <c r="BA8" i="1"/>
  <c r="BD9" i="1"/>
  <c r="BD8" i="1"/>
  <c r="BA9" i="1"/>
  <c r="BD501" i="1" l="1"/>
  <c r="BA501" i="1"/>
  <c r="CD24" i="1"/>
  <c r="BZ24" i="1"/>
  <c r="BZ10" i="1" s="1"/>
  <c r="BZ502" i="1" s="1"/>
  <c r="BZ523" i="1" s="1"/>
  <c r="BV24" i="1"/>
  <c r="BR24" i="1"/>
  <c r="BR10" i="1" s="1"/>
  <c r="BR502" i="1" s="1"/>
  <c r="BR523" i="1" s="1"/>
  <c r="BN24" i="1"/>
  <c r="BJ24" i="1"/>
  <c r="BJ10" i="1" s="1"/>
  <c r="BJ502" i="1" s="1"/>
  <c r="BJ523" i="1" s="1"/>
  <c r="BF24" i="1"/>
  <c r="BB24" i="1"/>
  <c r="BB10" i="1" s="1"/>
  <c r="BB502" i="1" s="1"/>
  <c r="BB523" i="1" s="1"/>
  <c r="AX24" i="1"/>
  <c r="AT24" i="1"/>
  <c r="AT10" i="1" s="1"/>
  <c r="AT502" i="1" s="1"/>
  <c r="AT523" i="1" s="1"/>
  <c r="AP24" i="1"/>
  <c r="AL24" i="1"/>
  <c r="AL10" i="1" s="1"/>
  <c r="AL502" i="1" s="1"/>
  <c r="AL523" i="1" s="1"/>
  <c r="AH24" i="1"/>
  <c r="AD24" i="1"/>
  <c r="AD10" i="1" s="1"/>
  <c r="AD502" i="1" s="1"/>
  <c r="AD523" i="1" s="1"/>
  <c r="Z24" i="1"/>
  <c r="V24" i="1"/>
  <c r="V10" i="1" s="1"/>
  <c r="V502" i="1" s="1"/>
  <c r="V523" i="1" s="1"/>
  <c r="R24" i="1"/>
  <c r="N24" i="1"/>
  <c r="N10" i="1" s="1"/>
  <c r="N502" i="1" s="1"/>
  <c r="N523" i="1" s="1"/>
  <c r="J478" i="1"/>
  <c r="K470" i="1"/>
  <c r="K417" i="1"/>
  <c r="J417" i="1" s="1"/>
  <c r="CM417" i="1" s="1"/>
  <c r="J418" i="1"/>
  <c r="CM418" i="1" s="1"/>
  <c r="J114" i="1"/>
  <c r="CM114" i="1" s="1"/>
  <c r="J59" i="1"/>
  <c r="L526" i="1"/>
  <c r="T526" i="1"/>
  <c r="AB526" i="1"/>
  <c r="AJ526" i="1"/>
  <c r="AF528" i="1"/>
  <c r="AN528" i="1"/>
  <c r="L530" i="1"/>
  <c r="T530" i="1"/>
  <c r="AL531" i="1"/>
  <c r="P532" i="1"/>
  <c r="AF532" i="1"/>
  <c r="L534" i="1"/>
  <c r="T534" i="1"/>
  <c r="L504" i="1"/>
  <c r="L525" i="1" s="1"/>
  <c r="T504" i="1"/>
  <c r="T525" i="1" s="1"/>
  <c r="AB504" i="1"/>
  <c r="AB525" i="1" s="1"/>
  <c r="AJ504" i="1"/>
  <c r="AJ525" i="1" s="1"/>
  <c r="AR504" i="1"/>
  <c r="AR525" i="1" s="1"/>
  <c r="AZ504" i="1"/>
  <c r="AZ525" i="1" s="1"/>
  <c r="BH504" i="1"/>
  <c r="BH525" i="1" s="1"/>
  <c r="BP504" i="1"/>
  <c r="BP525" i="1" s="1"/>
  <c r="BX504" i="1"/>
  <c r="BX525" i="1" s="1"/>
  <c r="CF504" i="1"/>
  <c r="CF525" i="1" s="1"/>
  <c r="N505" i="1"/>
  <c r="N526" i="1" s="1"/>
  <c r="V505" i="1"/>
  <c r="V526" i="1" s="1"/>
  <c r="AD505" i="1"/>
  <c r="AD526" i="1" s="1"/>
  <c r="AL505" i="1"/>
  <c r="AL526" i="1" s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L529" i="1" s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D530" i="1" s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P531" i="1" s="1"/>
  <c r="X510" i="1"/>
  <c r="X531" i="1" s="1"/>
  <c r="AF510" i="1"/>
  <c r="AF531" i="1" s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D534" i="1" s="1"/>
  <c r="AL513" i="1"/>
  <c r="AL534" i="1" s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P535" i="1" s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Q504" i="1"/>
  <c r="Q525" i="1" s="1"/>
  <c r="U504" i="1"/>
  <c r="U525" i="1" s="1"/>
  <c r="Y504" i="1"/>
  <c r="Y525" i="1" s="1"/>
  <c r="AC504" i="1"/>
  <c r="AC525" i="1" s="1"/>
  <c r="AG504" i="1"/>
  <c r="AG525" i="1" s="1"/>
  <c r="AK504" i="1"/>
  <c r="AK525" i="1" s="1"/>
  <c r="AO504" i="1"/>
  <c r="AO525" i="1" s="1"/>
  <c r="AS504" i="1"/>
  <c r="AS525" i="1" s="1"/>
  <c r="AW504" i="1"/>
  <c r="AW525" i="1" s="1"/>
  <c r="BA504" i="1"/>
  <c r="BA525" i="1" s="1"/>
  <c r="BE504" i="1"/>
  <c r="BE525" i="1" s="1"/>
  <c r="BI504" i="1"/>
  <c r="BI525" i="1" s="1"/>
  <c r="BM504" i="1"/>
  <c r="BM525" i="1" s="1"/>
  <c r="BQ504" i="1"/>
  <c r="BQ525" i="1" s="1"/>
  <c r="BU504" i="1"/>
  <c r="BU525" i="1" s="1"/>
  <c r="BY504" i="1"/>
  <c r="BY525" i="1" s="1"/>
  <c r="CC504" i="1"/>
  <c r="CC525" i="1" s="1"/>
  <c r="CG504" i="1"/>
  <c r="CG525" i="1" s="1"/>
  <c r="K505" i="1"/>
  <c r="K526" i="1" s="1"/>
  <c r="O505" i="1"/>
  <c r="O526" i="1" s="1"/>
  <c r="S505" i="1"/>
  <c r="W505" i="1"/>
  <c r="W526" i="1" s="1"/>
  <c r="AA505" i="1"/>
  <c r="AE505" i="1"/>
  <c r="AE526" i="1" s="1"/>
  <c r="AI505" i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W507" i="1"/>
  <c r="W528" i="1" s="1"/>
  <c r="AA507" i="1"/>
  <c r="AA528" i="1" s="1"/>
  <c r="AE507" i="1"/>
  <c r="AI507" i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Q508" i="1"/>
  <c r="Q529" i="1" s="1"/>
  <c r="U508" i="1"/>
  <c r="U529" i="1" s="1"/>
  <c r="Y508" i="1"/>
  <c r="Y529" i="1" s="1"/>
  <c r="AC508" i="1"/>
  <c r="AC529" i="1" s="1"/>
  <c r="AG508" i="1"/>
  <c r="AG529" i="1" s="1"/>
  <c r="AK508" i="1"/>
  <c r="AK529" i="1" s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O530" i="1" s="1"/>
  <c r="S509" i="1"/>
  <c r="S530" i="1" s="1"/>
  <c r="W509" i="1"/>
  <c r="W530" i="1" s="1"/>
  <c r="AA509" i="1"/>
  <c r="AE509" i="1"/>
  <c r="AE530" i="1" s="1"/>
  <c r="AI509" i="1"/>
  <c r="AI530" i="1" s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Q533" i="1" s="1"/>
  <c r="U512" i="1"/>
  <c r="U533" i="1" s="1"/>
  <c r="Y512" i="1"/>
  <c r="Y533" i="1" s="1"/>
  <c r="AC512" i="1"/>
  <c r="AC533" i="1" s="1"/>
  <c r="AG512" i="1"/>
  <c r="AG533" i="1" s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W513" i="1"/>
  <c r="W534" i="1" s="1"/>
  <c r="AA513" i="1"/>
  <c r="AE513" i="1"/>
  <c r="AE534" i="1" s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T516" i="1"/>
  <c r="T537" i="1" s="1"/>
  <c r="AB516" i="1"/>
  <c r="AB537" i="1" s="1"/>
  <c r="AJ516" i="1"/>
  <c r="AJ537" i="1" s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O516" i="1"/>
  <c r="O537" i="1" s="1"/>
  <c r="S516" i="1"/>
  <c r="W516" i="1"/>
  <c r="W537" i="1" s="1"/>
  <c r="AA516" i="1"/>
  <c r="AE516" i="1"/>
  <c r="AE537" i="1" s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CA10" i="1"/>
  <c r="CA502" i="1" s="1"/>
  <c r="CA523" i="1" s="1"/>
  <c r="BS10" i="1"/>
  <c r="BS502" i="1" s="1"/>
  <c r="BS523" i="1" s="1"/>
  <c r="BK10" i="1"/>
  <c r="BK502" i="1" s="1"/>
  <c r="BK523" i="1" s="1"/>
  <c r="BC10" i="1"/>
  <c r="BC502" i="1" s="1"/>
  <c r="BC523" i="1" s="1"/>
  <c r="AU10" i="1"/>
  <c r="AU502" i="1" s="1"/>
  <c r="AU523" i="1" s="1"/>
  <c r="AM10" i="1"/>
  <c r="AM502" i="1" s="1"/>
  <c r="AM523" i="1" s="1"/>
  <c r="AE10" i="1"/>
  <c r="AE502" i="1" s="1"/>
  <c r="AE523" i="1" s="1"/>
  <c r="W10" i="1"/>
  <c r="W502" i="1" s="1"/>
  <c r="W523" i="1" s="1"/>
  <c r="O10" i="1"/>
  <c r="O502" i="1" s="1"/>
  <c r="O523" i="1" s="1"/>
  <c r="D539" i="1"/>
  <c r="D538" i="1"/>
  <c r="C537" i="1"/>
  <c r="E535" i="1"/>
  <c r="E534" i="1"/>
  <c r="D533" i="1"/>
  <c r="E531" i="1"/>
  <c r="J393" i="1"/>
  <c r="K392" i="1"/>
  <c r="J392" i="1" s="1"/>
  <c r="J516" i="1" s="1"/>
  <c r="J364" i="1"/>
  <c r="K336" i="1"/>
  <c r="J336" i="1" s="1"/>
  <c r="CM336" i="1" s="1"/>
  <c r="C540" i="1"/>
  <c r="D530" i="1"/>
  <c r="E528" i="1"/>
  <c r="E527" i="1"/>
  <c r="D526" i="1"/>
  <c r="C523" i="1"/>
  <c r="B523" i="1"/>
  <c r="J12" i="1"/>
  <c r="M11" i="1"/>
  <c r="J282" i="1"/>
  <c r="K281" i="1"/>
  <c r="K97" i="1"/>
  <c r="J98" i="1"/>
  <c r="CM98" i="1" s="1"/>
  <c r="J45" i="1"/>
  <c r="K44" i="1"/>
  <c r="J44" i="1" s="1"/>
  <c r="J25" i="1"/>
  <c r="J505" i="1" s="1"/>
  <c r="N504" i="1"/>
  <c r="N525" i="1" s="1"/>
  <c r="V504" i="1"/>
  <c r="V525" i="1" s="1"/>
  <c r="AD504" i="1"/>
  <c r="AD525" i="1" s="1"/>
  <c r="AL504" i="1"/>
  <c r="AL525" i="1" s="1"/>
  <c r="AT504" i="1"/>
  <c r="AT525" i="1" s="1"/>
  <c r="BB504" i="1"/>
  <c r="BB525" i="1" s="1"/>
  <c r="BJ504" i="1"/>
  <c r="BJ525" i="1" s="1"/>
  <c r="BR504" i="1"/>
  <c r="BR525" i="1" s="1"/>
  <c r="BZ504" i="1"/>
  <c r="BZ525" i="1" s="1"/>
  <c r="D505" i="1"/>
  <c r="P505" i="1"/>
  <c r="P526" i="1" s="1"/>
  <c r="X505" i="1"/>
  <c r="X526" i="1" s="1"/>
  <c r="AF505" i="1"/>
  <c r="AF526" i="1" s="1"/>
  <c r="AN505" i="1"/>
  <c r="AN526" i="1" s="1"/>
  <c r="AV505" i="1"/>
  <c r="AV526" i="1" s="1"/>
  <c r="BD505" i="1"/>
  <c r="BD526" i="1" s="1"/>
  <c r="BL505" i="1"/>
  <c r="BL526" i="1" s="1"/>
  <c r="BT505" i="1"/>
  <c r="BT526" i="1" s="1"/>
  <c r="CB505" i="1"/>
  <c r="CB526" i="1" s="1"/>
  <c r="J506" i="1"/>
  <c r="J527" i="1" s="1"/>
  <c r="R506" i="1"/>
  <c r="R527" i="1" s="1"/>
  <c r="Z506" i="1"/>
  <c r="Z527" i="1" s="1"/>
  <c r="AH506" i="1"/>
  <c r="AH527" i="1" s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L528" i="1" s="1"/>
  <c r="T507" i="1"/>
  <c r="T528" i="1" s="1"/>
  <c r="AB507" i="1"/>
  <c r="AB528" i="1" s="1"/>
  <c r="AJ507" i="1"/>
  <c r="AJ528" i="1" s="1"/>
  <c r="AR507" i="1"/>
  <c r="AR528" i="1" s="1"/>
  <c r="AZ507" i="1"/>
  <c r="AZ528" i="1" s="1"/>
  <c r="BH507" i="1"/>
  <c r="BH528" i="1" s="1"/>
  <c r="BP507" i="1"/>
  <c r="BP528" i="1" s="1"/>
  <c r="BX507" i="1"/>
  <c r="BX528" i="1" s="1"/>
  <c r="CF507" i="1"/>
  <c r="CF528" i="1" s="1"/>
  <c r="N508" i="1"/>
  <c r="N529" i="1" s="1"/>
  <c r="V508" i="1"/>
  <c r="V529" i="1" s="1"/>
  <c r="AD508" i="1"/>
  <c r="AD529" i="1" s="1"/>
  <c r="AL508" i="1"/>
  <c r="AL529" i="1" s="1"/>
  <c r="AT508" i="1"/>
  <c r="AT529" i="1" s="1"/>
  <c r="BB508" i="1"/>
  <c r="BB529" i="1" s="1"/>
  <c r="BJ508" i="1"/>
  <c r="BJ529" i="1" s="1"/>
  <c r="BR508" i="1"/>
  <c r="BR529" i="1" s="1"/>
  <c r="BZ508" i="1"/>
  <c r="BZ529" i="1" s="1"/>
  <c r="D509" i="1"/>
  <c r="P509" i="1"/>
  <c r="P530" i="1" s="1"/>
  <c r="X509" i="1"/>
  <c r="X530" i="1" s="1"/>
  <c r="AF509" i="1"/>
  <c r="AF530" i="1" s="1"/>
  <c r="AN509" i="1"/>
  <c r="AN530" i="1" s="1"/>
  <c r="AV509" i="1"/>
  <c r="AV530" i="1" s="1"/>
  <c r="BD509" i="1"/>
  <c r="BD530" i="1" s="1"/>
  <c r="BL509" i="1"/>
  <c r="BL530" i="1" s="1"/>
  <c r="BT509" i="1"/>
  <c r="BT530" i="1" s="1"/>
  <c r="CB509" i="1"/>
  <c r="CB530" i="1" s="1"/>
  <c r="J510" i="1"/>
  <c r="R510" i="1"/>
  <c r="R531" i="1" s="1"/>
  <c r="Z510" i="1"/>
  <c r="Z531" i="1" s="1"/>
  <c r="AH510" i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L532" i="1" s="1"/>
  <c r="T511" i="1"/>
  <c r="T532" i="1" s="1"/>
  <c r="AB511" i="1"/>
  <c r="AB532" i="1" s="1"/>
  <c r="AJ511" i="1"/>
  <c r="AJ532" i="1" s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D533" i="1" s="1"/>
  <c r="AL512" i="1"/>
  <c r="AL533" i="1" s="1"/>
  <c r="AT512" i="1"/>
  <c r="AT533" i="1" s="1"/>
  <c r="BB512" i="1"/>
  <c r="BB533" i="1" s="1"/>
  <c r="BJ512" i="1"/>
  <c r="BJ533" i="1" s="1"/>
  <c r="BR512" i="1"/>
  <c r="BR533" i="1" s="1"/>
  <c r="BZ512" i="1"/>
  <c r="BZ533" i="1" s="1"/>
  <c r="D513" i="1"/>
  <c r="P513" i="1"/>
  <c r="P534" i="1" s="1"/>
  <c r="X513" i="1"/>
  <c r="X534" i="1" s="1"/>
  <c r="AF513" i="1"/>
  <c r="AF534" i="1" s="1"/>
  <c r="AN513" i="1"/>
  <c r="AN534" i="1" s="1"/>
  <c r="AV513" i="1"/>
  <c r="AV534" i="1" s="1"/>
  <c r="BD513" i="1"/>
  <c r="BD534" i="1" s="1"/>
  <c r="BL513" i="1"/>
  <c r="BL534" i="1" s="1"/>
  <c r="BT513" i="1"/>
  <c r="BT534" i="1" s="1"/>
  <c r="CB513" i="1"/>
  <c r="CB534" i="1" s="1"/>
  <c r="J514" i="1"/>
  <c r="R514" i="1"/>
  <c r="R535" i="1" s="1"/>
  <c r="Z514" i="1"/>
  <c r="AH514" i="1"/>
  <c r="AP514" i="1"/>
  <c r="AP535" i="1" s="1"/>
  <c r="AX514" i="1"/>
  <c r="AX535" i="1" s="1"/>
  <c r="BF514" i="1"/>
  <c r="BF535" i="1" s="1"/>
  <c r="BN514" i="1"/>
  <c r="BN535" i="1" s="1"/>
  <c r="BV514" i="1"/>
  <c r="BV535" i="1" s="1"/>
  <c r="CD514" i="1"/>
  <c r="CD535" i="1" s="1"/>
  <c r="L515" i="1"/>
  <c r="L536" i="1" s="1"/>
  <c r="AB515" i="1"/>
  <c r="AB536" i="1" s="1"/>
  <c r="AR515" i="1"/>
  <c r="AR536" i="1" s="1"/>
  <c r="BH515" i="1"/>
  <c r="BH536" i="1" s="1"/>
  <c r="BX515" i="1"/>
  <c r="BX536" i="1" s="1"/>
  <c r="N516" i="1"/>
  <c r="N537" i="1" s="1"/>
  <c r="AD516" i="1"/>
  <c r="AD537" i="1" s="1"/>
  <c r="AT516" i="1"/>
  <c r="AT537" i="1" s="1"/>
  <c r="BJ516" i="1"/>
  <c r="BJ537" i="1" s="1"/>
  <c r="BZ516" i="1"/>
  <c r="BZ537" i="1" s="1"/>
  <c r="P517" i="1"/>
  <c r="P538" i="1" s="1"/>
  <c r="AF517" i="1"/>
  <c r="AF538" i="1" s="1"/>
  <c r="AV517" i="1"/>
  <c r="AV538" i="1" s="1"/>
  <c r="BL517" i="1"/>
  <c r="BL538" i="1" s="1"/>
  <c r="CB517" i="1"/>
  <c r="CB538" i="1" s="1"/>
  <c r="R518" i="1"/>
  <c r="R539" i="1" s="1"/>
  <c r="AH518" i="1"/>
  <c r="AH539" i="1" s="1"/>
  <c r="AX518" i="1"/>
  <c r="AX539" i="1" s="1"/>
  <c r="BN518" i="1"/>
  <c r="BN539" i="1" s="1"/>
  <c r="CD518" i="1"/>
  <c r="CD539" i="1" s="1"/>
  <c r="T519" i="1"/>
  <c r="T540" i="1" s="1"/>
  <c r="AJ519" i="1"/>
  <c r="AJ540" i="1" s="1"/>
  <c r="AZ519" i="1"/>
  <c r="AZ540" i="1" s="1"/>
  <c r="BP519" i="1"/>
  <c r="BP540" i="1" s="1"/>
  <c r="CF519" i="1"/>
  <c r="CF540" i="1" s="1"/>
  <c r="V520" i="1"/>
  <c r="V541" i="1" s="1"/>
  <c r="AL520" i="1"/>
  <c r="AL541" i="1" s="1"/>
  <c r="BB520" i="1"/>
  <c r="BB541" i="1" s="1"/>
  <c r="BR520" i="1"/>
  <c r="BR541" i="1" s="1"/>
  <c r="CI1" i="1"/>
  <c r="CI2" i="1" s="1"/>
  <c r="CI3" i="1" s="1"/>
  <c r="CI4" i="1" s="1"/>
  <c r="CI5" i="1" s="1"/>
  <c r="CI6" i="1" s="1"/>
  <c r="CI7" i="1" s="1"/>
  <c r="CI8" i="1" s="1"/>
  <c r="C504" i="1"/>
  <c r="P504" i="1"/>
  <c r="P525" i="1" s="1"/>
  <c r="X504" i="1"/>
  <c r="X525" i="1" s="1"/>
  <c r="AF504" i="1"/>
  <c r="AF525" i="1" s="1"/>
  <c r="AN504" i="1"/>
  <c r="AN525" i="1" s="1"/>
  <c r="AV504" i="1"/>
  <c r="AV525" i="1" s="1"/>
  <c r="BD504" i="1"/>
  <c r="BD525" i="1" s="1"/>
  <c r="BL504" i="1"/>
  <c r="BL525" i="1" s="1"/>
  <c r="BT504" i="1"/>
  <c r="BT525" i="1" s="1"/>
  <c r="CB504" i="1"/>
  <c r="CB525" i="1" s="1"/>
  <c r="R505" i="1"/>
  <c r="Z505" i="1"/>
  <c r="AH505" i="1"/>
  <c r="AP505" i="1"/>
  <c r="AP526" i="1" s="1"/>
  <c r="AX505" i="1"/>
  <c r="AX526" i="1" s="1"/>
  <c r="BF505" i="1"/>
  <c r="BF526" i="1" s="1"/>
  <c r="BN505" i="1"/>
  <c r="BN526" i="1" s="1"/>
  <c r="BV505" i="1"/>
  <c r="BV526" i="1" s="1"/>
  <c r="CD505" i="1"/>
  <c r="CD526" i="1" s="1"/>
  <c r="L506" i="1"/>
  <c r="L527" i="1" s="1"/>
  <c r="T506" i="1"/>
  <c r="T527" i="1" s="1"/>
  <c r="AB506" i="1"/>
  <c r="AB527" i="1" s="1"/>
  <c r="AJ506" i="1"/>
  <c r="AJ527" i="1" s="1"/>
  <c r="AR506" i="1"/>
  <c r="AR527" i="1" s="1"/>
  <c r="AZ506" i="1"/>
  <c r="AZ527" i="1" s="1"/>
  <c r="BH506" i="1"/>
  <c r="BH527" i="1" s="1"/>
  <c r="BP506" i="1"/>
  <c r="BP527" i="1" s="1"/>
  <c r="BX506" i="1"/>
  <c r="BX527" i="1" s="1"/>
  <c r="CF506" i="1"/>
  <c r="CF527" i="1" s="1"/>
  <c r="N507" i="1"/>
  <c r="N528" i="1" s="1"/>
  <c r="V507" i="1"/>
  <c r="V528" i="1" s="1"/>
  <c r="AD507" i="1"/>
  <c r="AD528" i="1" s="1"/>
  <c r="AL507" i="1"/>
  <c r="AL528" i="1" s="1"/>
  <c r="AT507" i="1"/>
  <c r="AT528" i="1" s="1"/>
  <c r="BB507" i="1"/>
  <c r="BB528" i="1" s="1"/>
  <c r="BJ507" i="1"/>
  <c r="BJ528" i="1" s="1"/>
  <c r="BR507" i="1"/>
  <c r="BR528" i="1" s="1"/>
  <c r="BZ507" i="1"/>
  <c r="BZ528" i="1" s="1"/>
  <c r="D508" i="1"/>
  <c r="P508" i="1"/>
  <c r="P529" i="1" s="1"/>
  <c r="X508" i="1"/>
  <c r="X529" i="1" s="1"/>
  <c r="AF508" i="1"/>
  <c r="AF529" i="1" s="1"/>
  <c r="AN508" i="1"/>
  <c r="AN529" i="1" s="1"/>
  <c r="AV508" i="1"/>
  <c r="AV529" i="1" s="1"/>
  <c r="BD508" i="1"/>
  <c r="BD529" i="1" s="1"/>
  <c r="BL508" i="1"/>
  <c r="BL529" i="1" s="1"/>
  <c r="BT508" i="1"/>
  <c r="BT529" i="1" s="1"/>
  <c r="CB508" i="1"/>
  <c r="CB529" i="1" s="1"/>
  <c r="J509" i="1"/>
  <c r="R509" i="1"/>
  <c r="R530" i="1" s="1"/>
  <c r="Z509" i="1"/>
  <c r="AH509" i="1"/>
  <c r="AP509" i="1"/>
  <c r="AP530" i="1" s="1"/>
  <c r="AX509" i="1"/>
  <c r="AX530" i="1" s="1"/>
  <c r="BF509" i="1"/>
  <c r="BF530" i="1" s="1"/>
  <c r="BN509" i="1"/>
  <c r="BN530" i="1" s="1"/>
  <c r="BV509" i="1"/>
  <c r="BV530" i="1" s="1"/>
  <c r="CD509" i="1"/>
  <c r="CD530" i="1" s="1"/>
  <c r="L510" i="1"/>
  <c r="L531" i="1" s="1"/>
  <c r="T510" i="1"/>
  <c r="T531" i="1" s="1"/>
  <c r="AB510" i="1"/>
  <c r="AB531" i="1" s="1"/>
  <c r="AJ510" i="1"/>
  <c r="AJ531" i="1" s="1"/>
  <c r="AR510" i="1"/>
  <c r="AR531" i="1" s="1"/>
  <c r="AZ510" i="1"/>
  <c r="AZ531" i="1" s="1"/>
  <c r="BH510" i="1"/>
  <c r="BH531" i="1" s="1"/>
  <c r="BP510" i="1"/>
  <c r="BP531" i="1" s="1"/>
  <c r="BX510" i="1"/>
  <c r="BX531" i="1" s="1"/>
  <c r="CF510" i="1"/>
  <c r="CF531" i="1" s="1"/>
  <c r="N511" i="1"/>
  <c r="N532" i="1" s="1"/>
  <c r="V511" i="1"/>
  <c r="V532" i="1" s="1"/>
  <c r="AD511" i="1"/>
  <c r="AD532" i="1" s="1"/>
  <c r="AL511" i="1"/>
  <c r="AL532" i="1" s="1"/>
  <c r="AT511" i="1"/>
  <c r="AT532" i="1" s="1"/>
  <c r="BB511" i="1"/>
  <c r="BB532" i="1" s="1"/>
  <c r="BJ511" i="1"/>
  <c r="BJ532" i="1" s="1"/>
  <c r="BR511" i="1"/>
  <c r="BR532" i="1" s="1"/>
  <c r="BZ511" i="1"/>
  <c r="BZ532" i="1" s="1"/>
  <c r="D512" i="1"/>
  <c r="P512" i="1"/>
  <c r="P533" i="1" s="1"/>
  <c r="X512" i="1"/>
  <c r="X533" i="1" s="1"/>
  <c r="AF512" i="1"/>
  <c r="AF533" i="1" s="1"/>
  <c r="AN512" i="1"/>
  <c r="AN533" i="1" s="1"/>
  <c r="AV512" i="1"/>
  <c r="AV533" i="1" s="1"/>
  <c r="BD512" i="1"/>
  <c r="BD533" i="1" s="1"/>
  <c r="BL512" i="1"/>
  <c r="BL533" i="1" s="1"/>
  <c r="BT512" i="1"/>
  <c r="BT533" i="1" s="1"/>
  <c r="CB512" i="1"/>
  <c r="CB533" i="1" s="1"/>
  <c r="J513" i="1"/>
  <c r="R513" i="1"/>
  <c r="R534" i="1" s="1"/>
  <c r="Z513" i="1"/>
  <c r="AH513" i="1"/>
  <c r="AP513" i="1"/>
  <c r="AP534" i="1" s="1"/>
  <c r="AX513" i="1"/>
  <c r="AX534" i="1" s="1"/>
  <c r="BF513" i="1"/>
  <c r="BF534" i="1" s="1"/>
  <c r="BN513" i="1"/>
  <c r="BN534" i="1" s="1"/>
  <c r="BV513" i="1"/>
  <c r="BV534" i="1" s="1"/>
  <c r="CD513" i="1"/>
  <c r="CD534" i="1" s="1"/>
  <c r="L514" i="1"/>
  <c r="L535" i="1" s="1"/>
  <c r="T514" i="1"/>
  <c r="T535" i="1" s="1"/>
  <c r="AB514" i="1"/>
  <c r="AB535" i="1" s="1"/>
  <c r="AJ514" i="1"/>
  <c r="AJ535" i="1" s="1"/>
  <c r="AR514" i="1"/>
  <c r="AR535" i="1" s="1"/>
  <c r="AZ514" i="1"/>
  <c r="AZ535" i="1" s="1"/>
  <c r="BH514" i="1"/>
  <c r="BH535" i="1" s="1"/>
  <c r="BP514" i="1"/>
  <c r="BP535" i="1" s="1"/>
  <c r="BX514" i="1"/>
  <c r="BX535" i="1" s="1"/>
  <c r="CF514" i="1"/>
  <c r="CF535" i="1" s="1"/>
  <c r="P515" i="1"/>
  <c r="P536" i="1" s="1"/>
  <c r="AF515" i="1"/>
  <c r="AF536" i="1" s="1"/>
  <c r="AV515" i="1"/>
  <c r="AV536" i="1" s="1"/>
  <c r="BL515" i="1"/>
  <c r="BL536" i="1" s="1"/>
  <c r="CB515" i="1"/>
  <c r="CB536" i="1" s="1"/>
  <c r="R516" i="1"/>
  <c r="AH516" i="1"/>
  <c r="AX516" i="1"/>
  <c r="AX537" i="1" s="1"/>
  <c r="BN516" i="1"/>
  <c r="BN537" i="1" s="1"/>
  <c r="CD516" i="1"/>
  <c r="CD537" i="1" s="1"/>
  <c r="T517" i="1"/>
  <c r="T538" i="1" s="1"/>
  <c r="AJ517" i="1"/>
  <c r="AJ538" i="1" s="1"/>
  <c r="AZ517" i="1"/>
  <c r="AZ538" i="1" s="1"/>
  <c r="BP517" i="1"/>
  <c r="BP538" i="1" s="1"/>
  <c r="CF517" i="1"/>
  <c r="CF538" i="1" s="1"/>
  <c r="V518" i="1"/>
  <c r="V539" i="1" s="1"/>
  <c r="AL518" i="1"/>
  <c r="AL539" i="1" s="1"/>
  <c r="BB518" i="1"/>
  <c r="BB539" i="1" s="1"/>
  <c r="BR518" i="1"/>
  <c r="BR539" i="1" s="1"/>
  <c r="C519" i="1"/>
  <c r="X519" i="1"/>
  <c r="X540" i="1" s="1"/>
  <c r="AN519" i="1"/>
  <c r="AN540" i="1" s="1"/>
  <c r="BD519" i="1"/>
  <c r="BD540" i="1" s="1"/>
  <c r="BT519" i="1"/>
  <c r="BT540" i="1" s="1"/>
  <c r="J520" i="1"/>
  <c r="J541" i="1" s="1"/>
  <c r="Z520" i="1"/>
  <c r="Z541" i="1" s="1"/>
  <c r="AP520" i="1"/>
  <c r="AP541" i="1" s="1"/>
  <c r="BF520" i="1"/>
  <c r="BF541" i="1" s="1"/>
  <c r="BV520" i="1"/>
  <c r="BV541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K503" i="1"/>
  <c r="AK524" i="1" s="1"/>
  <c r="AI503" i="1"/>
  <c r="AG503" i="1"/>
  <c r="AG524" i="1" s="1"/>
  <c r="AE503" i="1"/>
  <c r="AE524" i="1" s="1"/>
  <c r="AC503" i="1"/>
  <c r="AC524" i="1" s="1"/>
  <c r="AA503" i="1"/>
  <c r="Y503" i="1"/>
  <c r="Y524" i="1" s="1"/>
  <c r="W503" i="1"/>
  <c r="W524" i="1" s="1"/>
  <c r="U503" i="1"/>
  <c r="U524" i="1" s="1"/>
  <c r="S503" i="1"/>
  <c r="Q503" i="1"/>
  <c r="Q524" i="1" s="1"/>
  <c r="O503" i="1"/>
  <c r="O524" i="1" s="1"/>
  <c r="M503" i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L524" i="1" s="1"/>
  <c r="AH503" i="1"/>
  <c r="AD503" i="1"/>
  <c r="AD524" i="1" s="1"/>
  <c r="Z503" i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L524" i="1" s="1"/>
  <c r="C503" i="1"/>
  <c r="O504" i="1"/>
  <c r="O525" i="1" s="1"/>
  <c r="S504" i="1"/>
  <c r="W504" i="1"/>
  <c r="W525" i="1" s="1"/>
  <c r="AA504" i="1"/>
  <c r="AE504" i="1"/>
  <c r="AE525" i="1" s="1"/>
  <c r="AI504" i="1"/>
  <c r="AM504" i="1"/>
  <c r="AM525" i="1" s="1"/>
  <c r="AQ504" i="1"/>
  <c r="AQ525" i="1" s="1"/>
  <c r="AU504" i="1"/>
  <c r="AU525" i="1" s="1"/>
  <c r="AY504" i="1"/>
  <c r="AY525" i="1" s="1"/>
  <c r="BC504" i="1"/>
  <c r="BC525" i="1" s="1"/>
  <c r="BG504" i="1"/>
  <c r="BG525" i="1" s="1"/>
  <c r="BK504" i="1"/>
  <c r="BK525" i="1" s="1"/>
  <c r="BO504" i="1"/>
  <c r="BO525" i="1" s="1"/>
  <c r="BS504" i="1"/>
  <c r="BS525" i="1" s="1"/>
  <c r="BW504" i="1"/>
  <c r="BW525" i="1" s="1"/>
  <c r="CA504" i="1"/>
  <c r="CA525" i="1" s="1"/>
  <c r="CE504" i="1"/>
  <c r="CE525" i="1" s="1"/>
  <c r="E505" i="1"/>
  <c r="M505" i="1"/>
  <c r="Q505" i="1"/>
  <c r="Q526" i="1" s="1"/>
  <c r="U505" i="1"/>
  <c r="U526" i="1" s="1"/>
  <c r="Y505" i="1"/>
  <c r="Y526" i="1" s="1"/>
  <c r="AC505" i="1"/>
  <c r="AC526" i="1" s="1"/>
  <c r="AG505" i="1"/>
  <c r="AG526" i="1" s="1"/>
  <c r="AK505" i="1"/>
  <c r="AK526" i="1" s="1"/>
  <c r="AO505" i="1"/>
  <c r="AO526" i="1" s="1"/>
  <c r="AS505" i="1"/>
  <c r="AS526" i="1" s="1"/>
  <c r="AW505" i="1"/>
  <c r="AW526" i="1" s="1"/>
  <c r="BA505" i="1"/>
  <c r="BA526" i="1" s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CG505" i="1"/>
  <c r="CG526" i="1" s="1"/>
  <c r="K506" i="1"/>
  <c r="K527" i="1" s="1"/>
  <c r="O506" i="1"/>
  <c r="O527" i="1" s="1"/>
  <c r="S506" i="1"/>
  <c r="S527" i="1" s="1"/>
  <c r="W506" i="1"/>
  <c r="W527" i="1" s="1"/>
  <c r="AA506" i="1"/>
  <c r="AA527" i="1" s="1"/>
  <c r="AE506" i="1"/>
  <c r="AE527" i="1" s="1"/>
  <c r="AI506" i="1"/>
  <c r="AI527" i="1" s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Q507" i="1"/>
  <c r="Q528" i="1" s="1"/>
  <c r="U507" i="1"/>
  <c r="U528" i="1" s="1"/>
  <c r="Y507" i="1"/>
  <c r="Y528" i="1" s="1"/>
  <c r="AC507" i="1"/>
  <c r="AC528" i="1" s="1"/>
  <c r="AG507" i="1"/>
  <c r="AG528" i="1" s="1"/>
  <c r="AK507" i="1"/>
  <c r="AK528" i="1" s="1"/>
  <c r="AO507" i="1"/>
  <c r="AO528" i="1" s="1"/>
  <c r="AS507" i="1"/>
  <c r="AS528" i="1" s="1"/>
  <c r="AW507" i="1"/>
  <c r="AW528" i="1" s="1"/>
  <c r="BA507" i="1"/>
  <c r="BA528" i="1" s="1"/>
  <c r="BE507" i="1"/>
  <c r="BE528" i="1" s="1"/>
  <c r="BI507" i="1"/>
  <c r="BI528" i="1" s="1"/>
  <c r="BM507" i="1"/>
  <c r="BM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K508" i="1"/>
  <c r="K529" i="1" s="1"/>
  <c r="O508" i="1"/>
  <c r="O529" i="1" s="1"/>
  <c r="S508" i="1"/>
  <c r="S529" i="1" s="1"/>
  <c r="W508" i="1"/>
  <c r="W529" i="1" s="1"/>
  <c r="AA508" i="1"/>
  <c r="AE508" i="1"/>
  <c r="AE529" i="1" s="1"/>
  <c r="AI508" i="1"/>
  <c r="AM508" i="1"/>
  <c r="AM529" i="1" s="1"/>
  <c r="AQ508" i="1"/>
  <c r="AQ529" i="1" s="1"/>
  <c r="AU508" i="1"/>
  <c r="AU529" i="1" s="1"/>
  <c r="AY508" i="1"/>
  <c r="AY529" i="1" s="1"/>
  <c r="BC508" i="1"/>
  <c r="BC529" i="1" s="1"/>
  <c r="BG508" i="1"/>
  <c r="BG529" i="1" s="1"/>
  <c r="BK508" i="1"/>
  <c r="BK529" i="1" s="1"/>
  <c r="BO508" i="1"/>
  <c r="BO529" i="1" s="1"/>
  <c r="BS508" i="1"/>
  <c r="BS529" i="1" s="1"/>
  <c r="BW508" i="1"/>
  <c r="BW529" i="1" s="1"/>
  <c r="CA508" i="1"/>
  <c r="CA529" i="1" s="1"/>
  <c r="CE508" i="1"/>
  <c r="CE529" i="1" s="1"/>
  <c r="E509" i="1"/>
  <c r="M509" i="1"/>
  <c r="Q509" i="1"/>
  <c r="Q530" i="1" s="1"/>
  <c r="U509" i="1"/>
  <c r="U530" i="1" s="1"/>
  <c r="Y509" i="1"/>
  <c r="Y530" i="1" s="1"/>
  <c r="AC509" i="1"/>
  <c r="AC530" i="1" s="1"/>
  <c r="AG509" i="1"/>
  <c r="AG530" i="1" s="1"/>
  <c r="AK509" i="1"/>
  <c r="AK530" i="1" s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O531" i="1" s="1"/>
  <c r="S510" i="1"/>
  <c r="S531" i="1" s="1"/>
  <c r="W510" i="1"/>
  <c r="W531" i="1" s="1"/>
  <c r="AA510" i="1"/>
  <c r="AA531" i="1" s="1"/>
  <c r="AE510" i="1"/>
  <c r="AE531" i="1" s="1"/>
  <c r="AI510" i="1"/>
  <c r="AI531" i="1" s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Q532" i="1" s="1"/>
  <c r="U511" i="1"/>
  <c r="U532" i="1" s="1"/>
  <c r="Y511" i="1"/>
  <c r="Y532" i="1" s="1"/>
  <c r="AC511" i="1"/>
  <c r="AC532" i="1" s="1"/>
  <c r="AG511" i="1"/>
  <c r="AG532" i="1" s="1"/>
  <c r="AK511" i="1"/>
  <c r="AK532" i="1" s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O533" i="1" s="1"/>
  <c r="S512" i="1"/>
  <c r="S533" i="1" s="1"/>
  <c r="W512" i="1"/>
  <c r="W533" i="1" s="1"/>
  <c r="AA512" i="1"/>
  <c r="AA533" i="1" s="1"/>
  <c r="AE512" i="1"/>
  <c r="AE533" i="1" s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Q534" i="1" s="1"/>
  <c r="U513" i="1"/>
  <c r="U534" i="1" s="1"/>
  <c r="Y513" i="1"/>
  <c r="Y534" i="1" s="1"/>
  <c r="AC513" i="1"/>
  <c r="AC534" i="1" s="1"/>
  <c r="AG513" i="1"/>
  <c r="AG534" i="1" s="1"/>
  <c r="AK513" i="1"/>
  <c r="AK534" i="1" s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O535" i="1" s="1"/>
  <c r="S514" i="1"/>
  <c r="S535" i="1" s="1"/>
  <c r="W514" i="1"/>
  <c r="W535" i="1" s="1"/>
  <c r="AA514" i="1"/>
  <c r="AA535" i="1" s="1"/>
  <c r="AE514" i="1"/>
  <c r="AE535" i="1" s="1"/>
  <c r="AI514" i="1"/>
  <c r="AI535" i="1" s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N515" i="1"/>
  <c r="N536" i="1" s="1"/>
  <c r="V515" i="1"/>
  <c r="V536" i="1" s="1"/>
  <c r="AD515" i="1"/>
  <c r="AD536" i="1" s="1"/>
  <c r="AL515" i="1"/>
  <c r="AL536" i="1" s="1"/>
  <c r="AT515" i="1"/>
  <c r="AT536" i="1" s="1"/>
  <c r="BB515" i="1"/>
  <c r="BB536" i="1" s="1"/>
  <c r="BJ515" i="1"/>
  <c r="BJ536" i="1" s="1"/>
  <c r="BR515" i="1"/>
  <c r="BR536" i="1" s="1"/>
  <c r="BZ515" i="1"/>
  <c r="BZ536" i="1" s="1"/>
  <c r="C516" i="1"/>
  <c r="P516" i="1"/>
  <c r="P537" i="1" s="1"/>
  <c r="X516" i="1"/>
  <c r="X537" i="1" s="1"/>
  <c r="AF516" i="1"/>
  <c r="AF537" i="1" s="1"/>
  <c r="AN516" i="1"/>
  <c r="AN537" i="1" s="1"/>
  <c r="AV516" i="1"/>
  <c r="AV537" i="1" s="1"/>
  <c r="BD516" i="1"/>
  <c r="BD537" i="1" s="1"/>
  <c r="BL516" i="1"/>
  <c r="BL537" i="1" s="1"/>
  <c r="BT516" i="1"/>
  <c r="BT537" i="1" s="1"/>
  <c r="CB516" i="1"/>
  <c r="CB537" i="1" s="1"/>
  <c r="R517" i="1"/>
  <c r="Z517" i="1"/>
  <c r="Z538" i="1" s="1"/>
  <c r="AH517" i="1"/>
  <c r="AP517" i="1"/>
  <c r="AP538" i="1" s="1"/>
  <c r="AX517" i="1"/>
  <c r="AX538" i="1" s="1"/>
  <c r="BF517" i="1"/>
  <c r="BF538" i="1" s="1"/>
  <c r="BN517" i="1"/>
  <c r="BN538" i="1" s="1"/>
  <c r="BV517" i="1"/>
  <c r="BV538" i="1" s="1"/>
  <c r="CD517" i="1"/>
  <c r="CD538" i="1" s="1"/>
  <c r="L518" i="1"/>
  <c r="L539" i="1" s="1"/>
  <c r="T518" i="1"/>
  <c r="T539" i="1" s="1"/>
  <c r="AB518" i="1"/>
  <c r="AB539" i="1" s="1"/>
  <c r="AJ518" i="1"/>
  <c r="AJ539" i="1" s="1"/>
  <c r="AR518" i="1"/>
  <c r="AR539" i="1" s="1"/>
  <c r="AZ518" i="1"/>
  <c r="AZ539" i="1" s="1"/>
  <c r="BH518" i="1"/>
  <c r="BH539" i="1" s="1"/>
  <c r="BP518" i="1"/>
  <c r="BP539" i="1" s="1"/>
  <c r="BX518" i="1"/>
  <c r="BX539" i="1" s="1"/>
  <c r="CF518" i="1"/>
  <c r="CF539" i="1" s="1"/>
  <c r="N519" i="1"/>
  <c r="N540" i="1" s="1"/>
  <c r="V519" i="1"/>
  <c r="V540" i="1" s="1"/>
  <c r="AD519" i="1"/>
  <c r="AD540" i="1" s="1"/>
  <c r="AL519" i="1"/>
  <c r="AL540" i="1" s="1"/>
  <c r="AT519" i="1"/>
  <c r="AT540" i="1" s="1"/>
  <c r="BB519" i="1"/>
  <c r="BB540" i="1" s="1"/>
  <c r="BJ519" i="1"/>
  <c r="BJ540" i="1" s="1"/>
  <c r="BR519" i="1"/>
  <c r="BR540" i="1" s="1"/>
  <c r="BZ519" i="1"/>
  <c r="BZ540" i="1" s="1"/>
  <c r="C520" i="1"/>
  <c r="P520" i="1"/>
  <c r="P541" i="1" s="1"/>
  <c r="X520" i="1"/>
  <c r="X541" i="1" s="1"/>
  <c r="AF520" i="1"/>
  <c r="AF541" i="1" s="1"/>
  <c r="AN520" i="1"/>
  <c r="AN541" i="1" s="1"/>
  <c r="AV520" i="1"/>
  <c r="AV541" i="1" s="1"/>
  <c r="BD520" i="1"/>
  <c r="BD541" i="1" s="1"/>
  <c r="BL520" i="1"/>
  <c r="BL541" i="1" s="1"/>
  <c r="BT520" i="1"/>
  <c r="BT541" i="1" s="1"/>
  <c r="CB520" i="1"/>
  <c r="CB541" i="1" s="1"/>
  <c r="C525" i="1"/>
  <c r="D529" i="1"/>
  <c r="O515" i="1"/>
  <c r="O536" i="1" s="1"/>
  <c r="S515" i="1"/>
  <c r="S536" i="1" s="1"/>
  <c r="W515" i="1"/>
  <c r="W536" i="1" s="1"/>
  <c r="AA515" i="1"/>
  <c r="AA536" i="1" s="1"/>
  <c r="AE515" i="1"/>
  <c r="AE536" i="1" s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D516" i="1"/>
  <c r="M516" i="1"/>
  <c r="Q516" i="1"/>
  <c r="Q537" i="1" s="1"/>
  <c r="U516" i="1"/>
  <c r="U537" i="1" s="1"/>
  <c r="Y516" i="1"/>
  <c r="Y537" i="1" s="1"/>
  <c r="AC516" i="1"/>
  <c r="AC537" i="1" s="1"/>
  <c r="AG516" i="1"/>
  <c r="AG537" i="1" s="1"/>
  <c r="AK516" i="1"/>
  <c r="AK537" i="1" s="1"/>
  <c r="AO516" i="1"/>
  <c r="AO537" i="1" s="1"/>
  <c r="AS516" i="1"/>
  <c r="AS537" i="1" s="1"/>
  <c r="AW516" i="1"/>
  <c r="AW537" i="1" s="1"/>
  <c r="BA516" i="1"/>
  <c r="BA537" i="1" s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CG516" i="1"/>
  <c r="CG537" i="1" s="1"/>
  <c r="K517" i="1"/>
  <c r="K538" i="1" s="1"/>
  <c r="O517" i="1"/>
  <c r="O538" i="1" s="1"/>
  <c r="S517" i="1"/>
  <c r="S538" i="1" s="1"/>
  <c r="W517" i="1"/>
  <c r="W538" i="1" s="1"/>
  <c r="AA517" i="1"/>
  <c r="AA538" i="1" s="1"/>
  <c r="AE517" i="1"/>
  <c r="AE538" i="1" s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K519" i="1"/>
  <c r="K540" i="1" s="1"/>
  <c r="O519" i="1"/>
  <c r="O540" i="1" s="1"/>
  <c r="S519" i="1"/>
  <c r="S540" i="1" s="1"/>
  <c r="W519" i="1"/>
  <c r="W540" i="1" s="1"/>
  <c r="AA519" i="1"/>
  <c r="AA540" i="1" s="1"/>
  <c r="AE519" i="1"/>
  <c r="AE540" i="1" s="1"/>
  <c r="AI519" i="1"/>
  <c r="AI540" i="1" s="1"/>
  <c r="AM519" i="1"/>
  <c r="AM540" i="1" s="1"/>
  <c r="AQ519" i="1"/>
  <c r="AQ540" i="1" s="1"/>
  <c r="AU519" i="1"/>
  <c r="AU540" i="1" s="1"/>
  <c r="AY519" i="1"/>
  <c r="AY540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D520" i="1"/>
  <c r="M520" i="1"/>
  <c r="M541" i="1" s="1"/>
  <c r="Q520" i="1"/>
  <c r="Q541" i="1" s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D534" i="1"/>
  <c r="C538" i="1"/>
  <c r="CE10" i="1"/>
  <c r="CE502" i="1" s="1"/>
  <c r="CE523" i="1" s="1"/>
  <c r="BW10" i="1"/>
  <c r="BW502" i="1" s="1"/>
  <c r="BW523" i="1" s="1"/>
  <c r="BO10" i="1"/>
  <c r="BO502" i="1" s="1"/>
  <c r="BO523" i="1" s="1"/>
  <c r="BG10" i="1"/>
  <c r="BG502" i="1" s="1"/>
  <c r="BG523" i="1" s="1"/>
  <c r="AY10" i="1"/>
  <c r="AY502" i="1" s="1"/>
  <c r="AY523" i="1" s="1"/>
  <c r="AQ10" i="1"/>
  <c r="AQ502" i="1" s="1"/>
  <c r="AQ523" i="1" s="1"/>
  <c r="AI10" i="1"/>
  <c r="AI502" i="1" s="1"/>
  <c r="AI523" i="1" s="1"/>
  <c r="AA10" i="1"/>
  <c r="AA502" i="1" s="1"/>
  <c r="AA523" i="1" s="1"/>
  <c r="S10" i="1"/>
  <c r="S502" i="1" s="1"/>
  <c r="S523" i="1" s="1"/>
  <c r="BE8" i="1"/>
  <c r="AZ8" i="1"/>
  <c r="BE9" i="1"/>
  <c r="AZ9" i="1"/>
  <c r="AZ501" i="1" l="1"/>
  <c r="BE501" i="1"/>
  <c r="M528" i="1"/>
  <c r="C524" i="1"/>
  <c r="D524" i="1"/>
  <c r="K96" i="1"/>
  <c r="J97" i="1"/>
  <c r="CM97" i="1" s="1"/>
  <c r="AX2" i="1"/>
  <c r="M533" i="1"/>
  <c r="AM530" i="1"/>
  <c r="M529" i="1"/>
  <c r="AI528" i="1"/>
  <c r="S528" i="1"/>
  <c r="AM526" i="1"/>
  <c r="M525" i="1"/>
  <c r="R10" i="1"/>
  <c r="R502" i="1" s="1"/>
  <c r="R523" i="1" s="1"/>
  <c r="R504" i="1"/>
  <c r="Z10" i="1"/>
  <c r="Z502" i="1" s="1"/>
  <c r="Z504" i="1"/>
  <c r="AH10" i="1"/>
  <c r="AH502" i="1" s="1"/>
  <c r="AH504" i="1"/>
  <c r="AP10" i="1"/>
  <c r="AP502" i="1" s="1"/>
  <c r="AP523" i="1" s="1"/>
  <c r="AP504" i="1"/>
  <c r="AP525" i="1" s="1"/>
  <c r="AX10" i="1"/>
  <c r="AX502" i="1" s="1"/>
  <c r="AX523" i="1" s="1"/>
  <c r="AX504" i="1"/>
  <c r="AX525" i="1" s="1"/>
  <c r="BF10" i="1"/>
  <c r="BF502" i="1" s="1"/>
  <c r="BF523" i="1" s="1"/>
  <c r="BF504" i="1"/>
  <c r="BF525" i="1" s="1"/>
  <c r="BN10" i="1"/>
  <c r="BN502" i="1" s="1"/>
  <c r="BN523" i="1" s="1"/>
  <c r="BN504" i="1"/>
  <c r="BN525" i="1" s="1"/>
  <c r="BV10" i="1"/>
  <c r="BV502" i="1" s="1"/>
  <c r="BV523" i="1" s="1"/>
  <c r="BV504" i="1"/>
  <c r="BV525" i="1" s="1"/>
  <c r="CD10" i="1"/>
  <c r="CD502" i="1" s="1"/>
  <c r="CD523" i="1" s="1"/>
  <c r="CD504" i="1"/>
  <c r="CD525" i="1" s="1"/>
  <c r="M537" i="1"/>
  <c r="J517" i="1"/>
  <c r="M534" i="1"/>
  <c r="AI529" i="1"/>
  <c r="AA529" i="1"/>
  <c r="M526" i="1"/>
  <c r="AI525" i="1"/>
  <c r="AA525" i="1"/>
  <c r="S525" i="1"/>
  <c r="R524" i="1"/>
  <c r="AH524" i="1"/>
  <c r="S524" i="1"/>
  <c r="AA524" i="1"/>
  <c r="AI524" i="1"/>
  <c r="AM524" i="1"/>
  <c r="Z534" i="1"/>
  <c r="AH530" i="1"/>
  <c r="Z535" i="1"/>
  <c r="AH531" i="1"/>
  <c r="J281" i="1"/>
  <c r="CM281" i="1" s="1"/>
  <c r="K280" i="1"/>
  <c r="M10" i="1"/>
  <c r="M502" i="1" s="1"/>
  <c r="M523" i="1" s="1"/>
  <c r="J11" i="1"/>
  <c r="J503" i="1" s="1"/>
  <c r="BG2" i="1"/>
  <c r="M538" i="1"/>
  <c r="AA537" i="1"/>
  <c r="S537" i="1"/>
  <c r="K516" i="1"/>
  <c r="K537" i="1" s="1"/>
  <c r="M535" i="1"/>
  <c r="AI534" i="1"/>
  <c r="AA534" i="1"/>
  <c r="S534" i="1"/>
  <c r="AE532" i="1"/>
  <c r="O532" i="1"/>
  <c r="M531" i="1"/>
  <c r="AA530" i="1"/>
  <c r="AM528" i="1"/>
  <c r="AE528" i="1"/>
  <c r="O528" i="1"/>
  <c r="AI526" i="1"/>
  <c r="AA526" i="1"/>
  <c r="S526" i="1"/>
  <c r="Z528" i="1"/>
  <c r="J470" i="1"/>
  <c r="CM470" i="1" s="1"/>
  <c r="K454" i="1"/>
  <c r="CG502" i="1"/>
  <c r="CG523" i="1" s="1"/>
  <c r="BF9" i="1"/>
  <c r="BF8" i="1"/>
  <c r="AY8" i="1"/>
  <c r="AY9" i="1"/>
  <c r="AY501" i="1" l="1"/>
  <c r="BF501" i="1"/>
  <c r="J454" i="1"/>
  <c r="K518" i="1"/>
  <c r="K539" i="1" s="1"/>
  <c r="BH2" i="1"/>
  <c r="J280" i="1"/>
  <c r="K515" i="1"/>
  <c r="K536" i="1" s="1"/>
  <c r="AH523" i="1"/>
  <c r="AH533" i="1"/>
  <c r="AH529" i="1"/>
  <c r="Z523" i="1"/>
  <c r="Z529" i="1"/>
  <c r="AH528" i="1"/>
  <c r="J96" i="1"/>
  <c r="J507" i="1" s="1"/>
  <c r="K24" i="1"/>
  <c r="K507" i="1"/>
  <c r="K528" i="1" s="1"/>
  <c r="AH535" i="1"/>
  <c r="AH526" i="1"/>
  <c r="Z530" i="1"/>
  <c r="R537" i="1"/>
  <c r="R538" i="1"/>
  <c r="AH532" i="1"/>
  <c r="Z526" i="1"/>
  <c r="AH537" i="1"/>
  <c r="Z524" i="1"/>
  <c r="M530" i="1"/>
  <c r="AH525" i="1"/>
  <c r="Z525" i="1"/>
  <c r="R525" i="1"/>
  <c r="R528" i="1"/>
  <c r="M540" i="1"/>
  <c r="AW2" i="1"/>
  <c r="R526" i="1"/>
  <c r="AH534" i="1"/>
  <c r="M524" i="1"/>
  <c r="M532" i="1"/>
  <c r="AH538" i="1"/>
  <c r="BG8" i="1"/>
  <c r="AX8" i="1"/>
  <c r="BG9" i="1"/>
  <c r="AX9" i="1"/>
  <c r="AX501" i="1" l="1"/>
  <c r="BG501" i="1"/>
  <c r="AV2" i="1"/>
  <c r="J24" i="1"/>
  <c r="J504" i="1" s="1"/>
  <c r="K10" i="1"/>
  <c r="K504" i="1"/>
  <c r="K525" i="1" s="1"/>
  <c r="CM280" i="1"/>
  <c r="J515" i="1"/>
  <c r="J536" i="1" s="1"/>
  <c r="BI2" i="1"/>
  <c r="CM454" i="1"/>
  <c r="J518" i="1"/>
  <c r="J539" i="1" s="1"/>
  <c r="AW8" i="1"/>
  <c r="AW9" i="1"/>
  <c r="BH9" i="1"/>
  <c r="BH8" i="1"/>
  <c r="BH501" i="1" l="1"/>
  <c r="AW501" i="1"/>
  <c r="AU2" i="1"/>
  <c r="BJ2" i="1"/>
  <c r="J10" i="1"/>
  <c r="K502" i="1"/>
  <c r="K523" i="1" s="1"/>
  <c r="AV8" i="1"/>
  <c r="BI8" i="1"/>
  <c r="AV9" i="1"/>
  <c r="BI9" i="1"/>
  <c r="BI501" i="1" l="1"/>
  <c r="AV501" i="1"/>
  <c r="CM10" i="1"/>
  <c r="J502" i="1"/>
  <c r="AT2" i="1"/>
  <c r="BK2" i="1"/>
  <c r="AU8" i="1"/>
  <c r="AU9" i="1"/>
  <c r="BJ9" i="1"/>
  <c r="BJ8" i="1"/>
  <c r="BJ501" i="1" l="1"/>
  <c r="AU501" i="1"/>
  <c r="AS2" i="1"/>
  <c r="J523" i="1"/>
  <c r="J529" i="1"/>
  <c r="J533" i="1"/>
  <c r="J526" i="1"/>
  <c r="J530" i="1"/>
  <c r="J531" i="1"/>
  <c r="J532" i="1"/>
  <c r="J534" i="1"/>
  <c r="J535" i="1"/>
  <c r="J537" i="1"/>
  <c r="J540" i="1"/>
  <c r="J524" i="1"/>
  <c r="J538" i="1"/>
  <c r="J528" i="1"/>
  <c r="J525" i="1"/>
  <c r="BL2" i="1"/>
  <c r="AT9" i="1"/>
  <c r="BK8" i="1"/>
  <c r="AT8" i="1"/>
  <c r="BK9" i="1"/>
  <c r="AT501" i="1" l="1"/>
  <c r="BK501" i="1"/>
  <c r="BM2" i="1"/>
  <c r="AR2" i="1"/>
  <c r="BL9" i="1"/>
  <c r="BL8" i="1"/>
  <c r="AS8" i="1"/>
  <c r="AS9" i="1"/>
  <c r="AS501" i="1" l="1"/>
  <c r="BL501" i="1"/>
  <c r="BN2" i="1"/>
  <c r="AQ2" i="1"/>
  <c r="BM8" i="1"/>
  <c r="AR8" i="1"/>
  <c r="BM9" i="1"/>
  <c r="AR9" i="1"/>
  <c r="AR501" i="1" l="1"/>
  <c r="BM501" i="1"/>
  <c r="AP2" i="1"/>
  <c r="BO2" i="1"/>
  <c r="AQ8" i="1"/>
  <c r="AQ9" i="1"/>
  <c r="BN9" i="1"/>
  <c r="BN8" i="1"/>
  <c r="BN501" i="1" l="1"/>
  <c r="AQ501" i="1"/>
  <c r="AO2" i="1"/>
  <c r="BP2" i="1"/>
  <c r="AP9" i="1"/>
  <c r="BO9" i="1"/>
  <c r="AP8" i="1"/>
  <c r="BO8" i="1"/>
  <c r="BO501" i="1" l="1"/>
  <c r="AP501" i="1"/>
  <c r="BQ2" i="1"/>
  <c r="AN2" i="1"/>
  <c r="BP9" i="1"/>
  <c r="BP8" i="1"/>
  <c r="AO8" i="1"/>
  <c r="AO9" i="1"/>
  <c r="AO501" i="1" l="1"/>
  <c r="BP501" i="1"/>
  <c r="BR2" i="1"/>
  <c r="AM2" i="1"/>
  <c r="BQ8" i="1"/>
  <c r="AN8" i="1"/>
  <c r="BQ9" i="1"/>
  <c r="AN9" i="1"/>
  <c r="AN501" i="1" l="1"/>
  <c r="BQ501" i="1"/>
  <c r="AL2" i="1"/>
  <c r="BS2" i="1"/>
  <c r="AM8" i="1"/>
  <c r="AM9" i="1"/>
  <c r="BR9" i="1"/>
  <c r="BR8" i="1"/>
  <c r="BR501" i="1" l="1"/>
  <c r="AM501" i="1"/>
  <c r="AK2" i="1"/>
  <c r="BT2" i="1"/>
  <c r="AL9" i="1"/>
  <c r="BS9" i="1"/>
  <c r="AL8" i="1"/>
  <c r="BS8" i="1"/>
  <c r="BS501" i="1" l="1"/>
  <c r="AL501" i="1"/>
  <c r="BU2" i="1"/>
  <c r="AJ2" i="1"/>
  <c r="BT9" i="1"/>
  <c r="BT8" i="1"/>
  <c r="AK8" i="1"/>
  <c r="AK9" i="1"/>
  <c r="AK501" i="1" l="1"/>
  <c r="BT501" i="1"/>
  <c r="BV2" i="1"/>
  <c r="AI2" i="1"/>
  <c r="BU8" i="1"/>
  <c r="AJ8" i="1"/>
  <c r="BU9" i="1"/>
  <c r="AJ9" i="1"/>
  <c r="AJ501" i="1" l="1"/>
  <c r="BU501" i="1"/>
  <c r="BW2" i="1"/>
  <c r="AI8" i="1"/>
  <c r="BV9" i="1"/>
  <c r="BV8" i="1"/>
  <c r="AI9" i="1"/>
  <c r="BV501" i="1" l="1"/>
  <c r="AI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<sst xmlns="http://schemas.openxmlformats.org/spreadsheetml/2006/main" count="957" uniqueCount="224">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</sst>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C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מרץ-2023</v>
          </cell>
        </row>
        <row r="4">
          <cell r="C4" t="str">
            <v>31.3.23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66157.754144093386</v>
          </cell>
        </row>
        <row r="12">
          <cell r="B12" t="str">
            <v>קרן י'</v>
          </cell>
          <cell r="N12">
            <v>1630970.1717660599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14" sqref="I14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31.3.23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19965027.862078004</v>
      </c>
      <c r="K10" s="56">
        <f t="shared" ref="K10:CG10" si="9">SUM(K11,K24,K392,K417,K454,K486,K494)</f>
        <v>0</v>
      </c>
      <c r="L10" s="56">
        <f t="shared" si="9"/>
        <v>67420.299999999988</v>
      </c>
      <c r="M10" s="56">
        <f t="shared" si="9"/>
        <v>1663052.7647300002</v>
      </c>
      <c r="N10" s="56">
        <f t="shared" si="9"/>
        <v>0</v>
      </c>
      <c r="O10" s="56">
        <f t="shared" si="9"/>
        <v>504970.29988000001</v>
      </c>
      <c r="P10" s="56">
        <f t="shared" si="9"/>
        <v>318294.03668999998</v>
      </c>
      <c r="Q10" s="56">
        <f t="shared" si="9"/>
        <v>4406898.9126400007</v>
      </c>
      <c r="R10" s="56">
        <f t="shared" si="9"/>
        <v>313658.80538999999</v>
      </c>
      <c r="S10" s="56">
        <f t="shared" si="9"/>
        <v>552663.50517999998</v>
      </c>
      <c r="T10" s="56">
        <f t="shared" si="9"/>
        <v>520388.39225999999</v>
      </c>
      <c r="U10" s="56">
        <f t="shared" si="9"/>
        <v>2951429.8379899999</v>
      </c>
      <c r="V10" s="56">
        <f t="shared" si="9"/>
        <v>0</v>
      </c>
      <c r="W10" s="56">
        <f t="shared" si="9"/>
        <v>0</v>
      </c>
      <c r="X10" s="56">
        <f t="shared" si="9"/>
        <v>544.90980000000002</v>
      </c>
      <c r="Y10" s="56">
        <f t="shared" si="9"/>
        <v>258525.2163</v>
      </c>
      <c r="Z10" s="56">
        <f t="shared" si="9"/>
        <v>554976.38845000009</v>
      </c>
      <c r="AA10" s="56">
        <f t="shared" si="9"/>
        <v>1552914.76773</v>
      </c>
      <c r="AB10" s="56">
        <f t="shared" si="9"/>
        <v>301505.23360000004</v>
      </c>
      <c r="AC10" s="56">
        <f t="shared" si="9"/>
        <v>549267.75759000005</v>
      </c>
      <c r="AD10" s="56">
        <f t="shared" si="9"/>
        <v>2688379.9289000002</v>
      </c>
      <c r="AE10" s="56">
        <f t="shared" si="9"/>
        <v>253941.76467999999</v>
      </c>
      <c r="AF10" s="56">
        <f t="shared" si="9"/>
        <v>136573.93440999999</v>
      </c>
      <c r="AG10" s="56">
        <f t="shared" si="9"/>
        <v>108997.41744</v>
      </c>
      <c r="AH10" s="56">
        <f t="shared" si="9"/>
        <v>202552.44619799621</v>
      </c>
      <c r="AI10" s="56">
        <f t="shared" si="9"/>
        <v>27462.22596</v>
      </c>
      <c r="AJ10" s="56">
        <f t="shared" si="9"/>
        <v>140382.37087000001</v>
      </c>
      <c r="AK10" s="56">
        <f t="shared" si="9"/>
        <v>1349794.0820899999</v>
      </c>
      <c r="AL10" s="56">
        <f t="shared" si="9"/>
        <v>279136.71961999999</v>
      </c>
      <c r="AM10" s="56">
        <f t="shared" si="9"/>
        <v>182285.57014</v>
      </c>
      <c r="AN10" s="56">
        <f t="shared" si="9"/>
        <v>21683.004929999999</v>
      </c>
      <c r="AO10" s="56">
        <f t="shared" si="9"/>
        <v>57327.268609999999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1264596.2620779944</v>
      </c>
      <c r="K11" s="60">
        <f t="shared" ref="K11:BV11" si="12">SUM(K12,K20)</f>
        <v>0</v>
      </c>
      <c r="L11" s="60">
        <f t="shared" si="12"/>
        <v>6092.3600000000006</v>
      </c>
      <c r="M11" s="60">
        <f t="shared" si="12"/>
        <v>119716.22473</v>
      </c>
      <c r="N11" s="60">
        <f t="shared" si="12"/>
        <v>0</v>
      </c>
      <c r="O11" s="60">
        <f t="shared" si="12"/>
        <v>9360.8998800000882</v>
      </c>
      <c r="P11" s="60">
        <f t="shared" si="12"/>
        <v>46458.066689999978</v>
      </c>
      <c r="Q11" s="60">
        <f t="shared" si="12"/>
        <v>280033.67263999936</v>
      </c>
      <c r="R11" s="60">
        <f t="shared" si="12"/>
        <v>31714.655390000062</v>
      </c>
      <c r="S11" s="60">
        <f t="shared" si="12"/>
        <v>16823.855180000082</v>
      </c>
      <c r="T11" s="60">
        <f t="shared" si="12"/>
        <v>28024.102259999941</v>
      </c>
      <c r="U11" s="60">
        <f t="shared" si="12"/>
        <v>89052.307989999099</v>
      </c>
      <c r="V11" s="60">
        <f t="shared" si="12"/>
        <v>0</v>
      </c>
      <c r="W11" s="60">
        <f t="shared" si="12"/>
        <v>0</v>
      </c>
      <c r="X11" s="60">
        <f t="shared" si="12"/>
        <v>294.84980000000002</v>
      </c>
      <c r="Y11" s="60">
        <f t="shared" si="12"/>
        <v>-398.17370000001051</v>
      </c>
      <c r="Z11" s="60">
        <f t="shared" si="12"/>
        <v>75202.478450000024</v>
      </c>
      <c r="AA11" s="60">
        <f t="shared" si="12"/>
        <v>91658.487729999979</v>
      </c>
      <c r="AB11" s="60">
        <f t="shared" si="12"/>
        <v>11836.393599999936</v>
      </c>
      <c r="AC11" s="60">
        <f t="shared" si="12"/>
        <v>53487.307590000055</v>
      </c>
      <c r="AD11" s="60">
        <f t="shared" si="12"/>
        <v>138652.46889999975</v>
      </c>
      <c r="AE11" s="60">
        <f t="shared" si="12"/>
        <v>19073.564679999963</v>
      </c>
      <c r="AF11" s="60">
        <f t="shared" si="12"/>
        <v>15685.414410000012</v>
      </c>
      <c r="AG11" s="60">
        <f t="shared" si="12"/>
        <v>11351.287439999996</v>
      </c>
      <c r="AH11" s="60">
        <f t="shared" si="12"/>
        <v>18099.076197996244</v>
      </c>
      <c r="AI11" s="60">
        <f t="shared" si="12"/>
        <v>3898.3859600000037</v>
      </c>
      <c r="AJ11" s="60">
        <f t="shared" si="12"/>
        <v>3657.7308700000226</v>
      </c>
      <c r="AK11" s="60">
        <f t="shared" si="12"/>
        <v>153651.4620899999</v>
      </c>
      <c r="AL11" s="60">
        <f t="shared" si="12"/>
        <v>32263.469619999974</v>
      </c>
      <c r="AM11" s="60">
        <f t="shared" si="12"/>
        <v>5827.8501400000159</v>
      </c>
      <c r="AN11" s="60">
        <f t="shared" si="12"/>
        <v>751.05492999999899</v>
      </c>
      <c r="AO11" s="60">
        <f t="shared" si="12"/>
        <v>2327.0086099999971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1264596.2620779944</v>
      </c>
      <c r="K12" s="60">
        <f t="shared" ref="K12:BB12" si="14">SUM(K13:K19)</f>
        <v>0</v>
      </c>
      <c r="L12" s="60">
        <f t="shared" si="14"/>
        <v>6092.3600000000006</v>
      </c>
      <c r="M12" s="60">
        <f t="shared" si="14"/>
        <v>119716.22473</v>
      </c>
      <c r="N12" s="60">
        <f t="shared" si="14"/>
        <v>0</v>
      </c>
      <c r="O12" s="60">
        <f t="shared" si="14"/>
        <v>9360.8998800000882</v>
      </c>
      <c r="P12" s="60">
        <f t="shared" si="14"/>
        <v>46458.066689999978</v>
      </c>
      <c r="Q12" s="60">
        <f t="shared" si="14"/>
        <v>280033.67263999936</v>
      </c>
      <c r="R12" s="60">
        <f t="shared" si="14"/>
        <v>31714.655390000062</v>
      </c>
      <c r="S12" s="60">
        <f t="shared" si="14"/>
        <v>16823.855180000082</v>
      </c>
      <c r="T12" s="60">
        <f t="shared" si="14"/>
        <v>28024.102259999941</v>
      </c>
      <c r="U12" s="60">
        <f t="shared" si="14"/>
        <v>89052.307989999099</v>
      </c>
      <c r="V12" s="60">
        <f t="shared" si="14"/>
        <v>0</v>
      </c>
      <c r="W12" s="60">
        <f t="shared" si="14"/>
        <v>0</v>
      </c>
      <c r="X12" s="60">
        <f t="shared" si="14"/>
        <v>294.84980000000002</v>
      </c>
      <c r="Y12" s="60">
        <f t="shared" si="14"/>
        <v>-398.17370000001051</v>
      </c>
      <c r="Z12" s="60">
        <f t="shared" si="14"/>
        <v>75202.478450000024</v>
      </c>
      <c r="AA12" s="60">
        <f t="shared" si="14"/>
        <v>91658.487729999979</v>
      </c>
      <c r="AB12" s="60">
        <f t="shared" si="14"/>
        <v>11836.393599999936</v>
      </c>
      <c r="AC12" s="60">
        <f t="shared" si="14"/>
        <v>53487.307590000055</v>
      </c>
      <c r="AD12" s="60">
        <f t="shared" si="14"/>
        <v>138652.46889999975</v>
      </c>
      <c r="AE12" s="60">
        <f t="shared" si="14"/>
        <v>19073.564679999963</v>
      </c>
      <c r="AF12" s="60">
        <f t="shared" si="14"/>
        <v>15685.414410000012</v>
      </c>
      <c r="AG12" s="60">
        <f t="shared" si="14"/>
        <v>11351.287439999996</v>
      </c>
      <c r="AH12" s="60">
        <f t="shared" si="14"/>
        <v>18099.076197996244</v>
      </c>
      <c r="AI12" s="60">
        <f t="shared" si="14"/>
        <v>3898.3859600000037</v>
      </c>
      <c r="AJ12" s="60">
        <f t="shared" si="14"/>
        <v>3657.7308700000226</v>
      </c>
      <c r="AK12" s="60">
        <f t="shared" si="14"/>
        <v>153651.4620899999</v>
      </c>
      <c r="AL12" s="60">
        <f t="shared" si="14"/>
        <v>32263.469619999974</v>
      </c>
      <c r="AM12" s="60">
        <f t="shared" si="14"/>
        <v>5827.8501400000159</v>
      </c>
      <c r="AN12" s="60">
        <f t="shared" si="14"/>
        <v>751.05492999999899</v>
      </c>
      <c r="AO12" s="60">
        <f t="shared" si="14"/>
        <v>2327.0086099999971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665260.42207799444</v>
      </c>
      <c r="K13" s="70"/>
      <c r="L13" s="70">
        <v>2438.86</v>
      </c>
      <c r="M13" s="70">
        <f>30119.12+55.25473</f>
        <v>30174.37473</v>
      </c>
      <c r="N13" s="70"/>
      <c r="O13" s="70">
        <v>5566.4598800000877</v>
      </c>
      <c r="P13" s="70">
        <v>24522.446689999982</v>
      </c>
      <c r="Q13" s="70">
        <v>125288.04263999936</v>
      </c>
      <c r="R13" s="70">
        <v>7703.3453900000604</v>
      </c>
      <c r="S13" s="70">
        <v>12281.215180000081</v>
      </c>
      <c r="T13" s="70">
        <v>21601.932259999943</v>
      </c>
      <c r="U13" s="70">
        <v>64186.007989999096</v>
      </c>
      <c r="V13" s="70">
        <v>0</v>
      </c>
      <c r="W13" s="70">
        <v>0</v>
      </c>
      <c r="X13" s="70">
        <v>294.84980000000002</v>
      </c>
      <c r="Y13" s="70">
        <v>-2039.9837000000105</v>
      </c>
      <c r="Z13" s="70">
        <v>51891.808450000033</v>
      </c>
      <c r="AA13" s="70">
        <v>76601.617729999984</v>
      </c>
      <c r="AB13" s="70">
        <v>11771.423599999936</v>
      </c>
      <c r="AC13" s="70">
        <v>31316.757590000059</v>
      </c>
      <c r="AD13" s="70">
        <v>104250.71889999973</v>
      </c>
      <c r="AE13" s="70">
        <v>8579.6546799999633</v>
      </c>
      <c r="AF13" s="70">
        <v>8733.1544100000119</v>
      </c>
      <c r="AG13" s="70">
        <v>7222.7674399999951</v>
      </c>
      <c r="AH13" s="70">
        <v>12145.296197996246</v>
      </c>
      <c r="AI13" s="70">
        <v>2499.0959600000037</v>
      </c>
      <c r="AJ13" s="70">
        <v>2799.9608700000226</v>
      </c>
      <c r="AK13" s="70">
        <v>44375.692089999895</v>
      </c>
      <c r="AL13" s="70">
        <v>6536.9796199999728</v>
      </c>
      <c r="AM13" s="70">
        <v>1524.5101400000158</v>
      </c>
      <c r="AN13" s="70">
        <v>751.05492999999899</v>
      </c>
      <c r="AO13" s="70">
        <v>2242.378609999997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574510.08999999985</v>
      </c>
      <c r="K14" s="70"/>
      <c r="L14" s="70">
        <v>3653.5</v>
      </c>
      <c r="M14" s="70">
        <v>88727.41</v>
      </c>
      <c r="N14" s="70"/>
      <c r="O14" s="70">
        <v>3794.44</v>
      </c>
      <c r="P14" s="70">
        <v>21935.62</v>
      </c>
      <c r="Q14" s="70">
        <v>154745.63</v>
      </c>
      <c r="R14" s="70"/>
      <c r="S14" s="70">
        <v>4542.6400000000003</v>
      </c>
      <c r="T14" s="70">
        <v>6422.17</v>
      </c>
      <c r="U14" s="70">
        <v>24866.3</v>
      </c>
      <c r="V14" s="70"/>
      <c r="W14" s="70"/>
      <c r="X14" s="70"/>
      <c r="Y14" s="70">
        <v>1641.81</v>
      </c>
      <c r="Z14" s="70">
        <v>23310.67</v>
      </c>
      <c r="AA14" s="70">
        <v>15056.87</v>
      </c>
      <c r="AB14" s="70">
        <v>64.97</v>
      </c>
      <c r="AC14" s="70">
        <v>22170.55</v>
      </c>
      <c r="AD14" s="70">
        <v>34401.75</v>
      </c>
      <c r="AE14" s="70">
        <v>10493.91</v>
      </c>
      <c r="AF14" s="70">
        <v>6952.26</v>
      </c>
      <c r="AG14" s="70">
        <v>4128.5200000000004</v>
      </c>
      <c r="AH14" s="70">
        <v>5953.78</v>
      </c>
      <c r="AI14" s="70">
        <v>1399.29</v>
      </c>
      <c r="AJ14" s="70">
        <v>857.77</v>
      </c>
      <c r="AK14" s="70">
        <v>109275.77</v>
      </c>
      <c r="AL14" s="70">
        <v>25726.49</v>
      </c>
      <c r="AM14" s="70">
        <v>4303.34</v>
      </c>
      <c r="AN14" s="70"/>
      <c r="AO14" s="70">
        <v>84.63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814.44</v>
      </c>
      <c r="K15" s="70"/>
      <c r="L15" s="70"/>
      <c r="M15" s="70">
        <v>814.44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24011.31</v>
      </c>
      <c r="K16" s="70"/>
      <c r="L16" s="70"/>
      <c r="M16" s="70"/>
      <c r="N16" s="70"/>
      <c r="O16" s="70"/>
      <c r="P16" s="70"/>
      <c r="Q16" s="70"/>
      <c r="R16" s="70">
        <v>24011.31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17983882.680000007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60640.399999999994</v>
      </c>
      <c r="M24" s="60">
        <f t="shared" si="18"/>
        <v>1382012.8900000001</v>
      </c>
      <c r="N24" s="60">
        <f t="shared" si="18"/>
        <v>0</v>
      </c>
      <c r="O24" s="60">
        <f t="shared" si="18"/>
        <v>486299.84999999992</v>
      </c>
      <c r="P24" s="60">
        <f t="shared" si="18"/>
        <v>270806.59000000003</v>
      </c>
      <c r="Q24" s="60">
        <f t="shared" si="18"/>
        <v>3862526.4700000007</v>
      </c>
      <c r="R24" s="60">
        <f t="shared" si="18"/>
        <v>270496.86999999994</v>
      </c>
      <c r="S24" s="60">
        <f t="shared" si="18"/>
        <v>530664.67999999993</v>
      </c>
      <c r="T24" s="60">
        <f t="shared" si="18"/>
        <v>492364.29000000004</v>
      </c>
      <c r="U24" s="60">
        <f t="shared" si="18"/>
        <v>2767635.6600000006</v>
      </c>
      <c r="V24" s="60">
        <f t="shared" si="18"/>
        <v>0</v>
      </c>
      <c r="W24" s="60">
        <f t="shared" si="18"/>
        <v>0</v>
      </c>
      <c r="X24" s="60">
        <f t="shared" si="18"/>
        <v>250.06</v>
      </c>
      <c r="Y24" s="60">
        <f t="shared" si="18"/>
        <v>257565.39</v>
      </c>
      <c r="Z24" s="60">
        <f t="shared" si="18"/>
        <v>479773.91000000003</v>
      </c>
      <c r="AA24" s="60">
        <f t="shared" si="18"/>
        <v>1435188.54</v>
      </c>
      <c r="AB24" s="60">
        <f t="shared" si="18"/>
        <v>282722.05000000005</v>
      </c>
      <c r="AC24" s="60">
        <f t="shared" si="18"/>
        <v>490667.23</v>
      </c>
      <c r="AD24" s="60">
        <f t="shared" si="18"/>
        <v>2467078.2100000004</v>
      </c>
      <c r="AE24" s="60">
        <f t="shared" si="18"/>
        <v>229659.22000000003</v>
      </c>
      <c r="AF24" s="60">
        <f t="shared" si="18"/>
        <v>118908.38999999998</v>
      </c>
      <c r="AG24" s="60">
        <f t="shared" si="18"/>
        <v>95759.21</v>
      </c>
      <c r="AH24" s="60">
        <f t="shared" si="18"/>
        <v>180805.01999999996</v>
      </c>
      <c r="AI24" s="60">
        <f t="shared" si="18"/>
        <v>23563.839999999997</v>
      </c>
      <c r="AJ24" s="60">
        <f t="shared" si="18"/>
        <v>135577.54999999999</v>
      </c>
      <c r="AK24" s="60">
        <f t="shared" si="18"/>
        <v>1163653.1800000002</v>
      </c>
      <c r="AL24" s="60">
        <f t="shared" si="18"/>
        <v>246873.25</v>
      </c>
      <c r="AM24" s="60">
        <f t="shared" si="18"/>
        <v>176457.71999999997</v>
      </c>
      <c r="AN24" s="60">
        <f t="shared" si="18"/>
        <v>20931.95</v>
      </c>
      <c r="AO24" s="60">
        <f t="shared" si="18"/>
        <v>55000.26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6703838.6399999997</v>
      </c>
      <c r="K25" s="60">
        <f>SUM(K26,K36)</f>
        <v>0</v>
      </c>
      <c r="L25" s="60">
        <f t="shared" ref="L25:BW25" si="20">SUM(L26,L36)</f>
        <v>31557.81</v>
      </c>
      <c r="M25" s="60">
        <f t="shared" si="20"/>
        <v>250459.84000000003</v>
      </c>
      <c r="N25" s="60">
        <f t="shared" si="20"/>
        <v>0</v>
      </c>
      <c r="O25" s="60">
        <f t="shared" si="20"/>
        <v>384215.35</v>
      </c>
      <c r="P25" s="60">
        <f t="shared" si="20"/>
        <v>20688.25</v>
      </c>
      <c r="Q25" s="60">
        <f t="shared" si="20"/>
        <v>1161998.97</v>
      </c>
      <c r="R25" s="60">
        <f t="shared" si="20"/>
        <v>266528.39999999997</v>
      </c>
      <c r="S25" s="60">
        <f t="shared" si="20"/>
        <v>443825.88999999996</v>
      </c>
      <c r="T25" s="60">
        <f t="shared" si="20"/>
        <v>57066.740000000005</v>
      </c>
      <c r="U25" s="60">
        <f t="shared" si="20"/>
        <v>1081858.67</v>
      </c>
      <c r="V25" s="60">
        <f t="shared" si="20"/>
        <v>0</v>
      </c>
      <c r="W25" s="60">
        <f t="shared" si="20"/>
        <v>0</v>
      </c>
      <c r="X25" s="60">
        <f t="shared" si="20"/>
        <v>250.06</v>
      </c>
      <c r="Y25" s="60">
        <f t="shared" si="20"/>
        <v>233547.13999999998</v>
      </c>
      <c r="Z25" s="60">
        <f t="shared" si="20"/>
        <v>46993.69</v>
      </c>
      <c r="AA25" s="60">
        <f t="shared" si="20"/>
        <v>511154.75</v>
      </c>
      <c r="AB25" s="60">
        <f t="shared" si="20"/>
        <v>233190.07000000004</v>
      </c>
      <c r="AC25" s="60">
        <f t="shared" si="20"/>
        <v>95750.6</v>
      </c>
      <c r="AD25" s="60">
        <f t="shared" si="20"/>
        <v>893207.2699999999</v>
      </c>
      <c r="AE25" s="60">
        <f t="shared" si="20"/>
        <v>53145.679999999993</v>
      </c>
      <c r="AF25" s="60">
        <f t="shared" si="20"/>
        <v>34452.21</v>
      </c>
      <c r="AG25" s="60">
        <f t="shared" si="20"/>
        <v>37737.83</v>
      </c>
      <c r="AH25" s="60">
        <f t="shared" si="20"/>
        <v>76905.53</v>
      </c>
      <c r="AI25" s="60">
        <f t="shared" si="20"/>
        <v>20847.099999999999</v>
      </c>
      <c r="AJ25" s="60">
        <f t="shared" si="20"/>
        <v>106214.66999999998</v>
      </c>
      <c r="AK25" s="60">
        <f t="shared" si="20"/>
        <v>479450.57999999996</v>
      </c>
      <c r="AL25" s="60">
        <f t="shared" si="20"/>
        <v>119376.99</v>
      </c>
      <c r="AM25" s="60">
        <f t="shared" si="20"/>
        <v>46686.31</v>
      </c>
      <c r="AN25" s="60">
        <f t="shared" si="20"/>
        <v>16299.33</v>
      </c>
      <c r="AO25" s="60">
        <f t="shared" si="20"/>
        <v>428.91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6501243.7299999986</v>
      </c>
      <c r="K26" s="83">
        <f>SUM(K27,K34:K35)</f>
        <v>0</v>
      </c>
      <c r="L26" s="83">
        <f t="shared" ref="L26:BW26" si="22">SUM(L27,L34:L35)</f>
        <v>31557.81</v>
      </c>
      <c r="M26" s="83">
        <f t="shared" si="22"/>
        <v>250459.84000000003</v>
      </c>
      <c r="N26" s="83">
        <f t="shared" si="22"/>
        <v>0</v>
      </c>
      <c r="O26" s="83">
        <f t="shared" si="22"/>
        <v>384215.35</v>
      </c>
      <c r="P26" s="83">
        <f t="shared" si="22"/>
        <v>20688.25</v>
      </c>
      <c r="Q26" s="83">
        <f t="shared" si="22"/>
        <v>1161998.97</v>
      </c>
      <c r="R26" s="83">
        <f t="shared" si="22"/>
        <v>266528.39999999997</v>
      </c>
      <c r="S26" s="83">
        <f t="shared" si="22"/>
        <v>422454.97</v>
      </c>
      <c r="T26" s="83">
        <f t="shared" si="22"/>
        <v>33849.5</v>
      </c>
      <c r="U26" s="83">
        <f t="shared" si="22"/>
        <v>942746.44</v>
      </c>
      <c r="V26" s="83">
        <f t="shared" si="22"/>
        <v>0</v>
      </c>
      <c r="W26" s="83">
        <f t="shared" si="22"/>
        <v>0</v>
      </c>
      <c r="X26" s="83">
        <f t="shared" si="22"/>
        <v>250.06</v>
      </c>
      <c r="Y26" s="83">
        <f t="shared" si="22"/>
        <v>232034.00999999998</v>
      </c>
      <c r="Z26" s="83">
        <f t="shared" si="22"/>
        <v>46993.69</v>
      </c>
      <c r="AA26" s="83">
        <f t="shared" si="22"/>
        <v>511154.75</v>
      </c>
      <c r="AB26" s="83">
        <f t="shared" si="22"/>
        <v>230711.80000000005</v>
      </c>
      <c r="AC26" s="83">
        <f t="shared" si="22"/>
        <v>94708.38</v>
      </c>
      <c r="AD26" s="83">
        <f t="shared" si="22"/>
        <v>879346.36999999988</v>
      </c>
      <c r="AE26" s="83">
        <f t="shared" si="22"/>
        <v>53145.679999999993</v>
      </c>
      <c r="AF26" s="83">
        <f t="shared" si="22"/>
        <v>34452.21</v>
      </c>
      <c r="AG26" s="83">
        <f t="shared" si="22"/>
        <v>37737.83</v>
      </c>
      <c r="AH26" s="83">
        <f t="shared" si="22"/>
        <v>76905.53</v>
      </c>
      <c r="AI26" s="83">
        <f t="shared" si="22"/>
        <v>20847.099999999999</v>
      </c>
      <c r="AJ26" s="83">
        <f t="shared" si="22"/>
        <v>106214.66999999998</v>
      </c>
      <c r="AK26" s="83">
        <f t="shared" si="22"/>
        <v>479450.57999999996</v>
      </c>
      <c r="AL26" s="83">
        <f t="shared" si="22"/>
        <v>119376.99</v>
      </c>
      <c r="AM26" s="83">
        <f t="shared" si="22"/>
        <v>46686.31</v>
      </c>
      <c r="AN26" s="83">
        <f t="shared" si="22"/>
        <v>16299.33</v>
      </c>
      <c r="AO26" s="83">
        <f t="shared" si="22"/>
        <v>428.91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6475297.7999999989</v>
      </c>
      <c r="K27" s="83">
        <f>SUM(K28:K32)</f>
        <v>0</v>
      </c>
      <c r="L27" s="83">
        <f t="shared" ref="L27:BW27" si="25">SUM(L28:L32)</f>
        <v>5611.88</v>
      </c>
      <c r="M27" s="83">
        <f t="shared" si="25"/>
        <v>250459.84000000003</v>
      </c>
      <c r="N27" s="83">
        <f t="shared" si="25"/>
        <v>0</v>
      </c>
      <c r="O27" s="83">
        <f t="shared" si="25"/>
        <v>384215.35</v>
      </c>
      <c r="P27" s="83">
        <f t="shared" si="25"/>
        <v>20688.25</v>
      </c>
      <c r="Q27" s="83">
        <f t="shared" si="25"/>
        <v>1161998.97</v>
      </c>
      <c r="R27" s="83">
        <f t="shared" si="25"/>
        <v>266528.39999999997</v>
      </c>
      <c r="S27" s="83">
        <f t="shared" si="25"/>
        <v>422454.97</v>
      </c>
      <c r="T27" s="83">
        <f t="shared" si="25"/>
        <v>33849.5</v>
      </c>
      <c r="U27" s="83">
        <f t="shared" si="25"/>
        <v>942746.44</v>
      </c>
      <c r="V27" s="83">
        <f t="shared" si="25"/>
        <v>0</v>
      </c>
      <c r="W27" s="83">
        <f t="shared" si="25"/>
        <v>0</v>
      </c>
      <c r="X27" s="83">
        <f t="shared" si="25"/>
        <v>250.06</v>
      </c>
      <c r="Y27" s="83">
        <f t="shared" si="25"/>
        <v>232034.00999999998</v>
      </c>
      <c r="Z27" s="83">
        <f t="shared" si="25"/>
        <v>46993.69</v>
      </c>
      <c r="AA27" s="83">
        <f t="shared" si="25"/>
        <v>511154.75</v>
      </c>
      <c r="AB27" s="83">
        <f t="shared" si="25"/>
        <v>230711.80000000005</v>
      </c>
      <c r="AC27" s="83">
        <f t="shared" si="25"/>
        <v>94708.38</v>
      </c>
      <c r="AD27" s="83">
        <f t="shared" si="25"/>
        <v>879346.36999999988</v>
      </c>
      <c r="AE27" s="83">
        <f t="shared" si="25"/>
        <v>53145.679999999993</v>
      </c>
      <c r="AF27" s="83">
        <f t="shared" si="25"/>
        <v>34452.21</v>
      </c>
      <c r="AG27" s="83">
        <f t="shared" si="25"/>
        <v>37737.83</v>
      </c>
      <c r="AH27" s="83">
        <f t="shared" si="25"/>
        <v>76905.53</v>
      </c>
      <c r="AI27" s="83">
        <f t="shared" si="25"/>
        <v>20847.099999999999</v>
      </c>
      <c r="AJ27" s="83">
        <f t="shared" si="25"/>
        <v>106214.66999999998</v>
      </c>
      <c r="AK27" s="83">
        <f t="shared" si="25"/>
        <v>479450.57999999996</v>
      </c>
      <c r="AL27" s="83">
        <f t="shared" si="25"/>
        <v>119376.99</v>
      </c>
      <c r="AM27" s="83">
        <f t="shared" si="25"/>
        <v>46686.31</v>
      </c>
      <c r="AN27" s="83">
        <f t="shared" si="25"/>
        <v>16299.33</v>
      </c>
      <c r="AO27" s="83">
        <f t="shared" si="25"/>
        <v>428.91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2324434.2399999998</v>
      </c>
      <c r="K28" s="70"/>
      <c r="L28" s="70">
        <v>977.97</v>
      </c>
      <c r="M28" s="70">
        <v>113108.41</v>
      </c>
      <c r="N28" s="70"/>
      <c r="O28" s="70">
        <v>204297.92</v>
      </c>
      <c r="P28" s="70"/>
      <c r="Q28" s="70">
        <v>428268.97</v>
      </c>
      <c r="R28" s="70"/>
      <c r="S28" s="70">
        <v>174587.14</v>
      </c>
      <c r="T28" s="70"/>
      <c r="U28" s="70">
        <v>307315.99</v>
      </c>
      <c r="V28" s="70"/>
      <c r="W28" s="70"/>
      <c r="X28" s="70"/>
      <c r="Y28" s="70">
        <v>104237.34</v>
      </c>
      <c r="Z28" s="70"/>
      <c r="AA28" s="70">
        <v>185557.65</v>
      </c>
      <c r="AB28" s="70">
        <v>99514.82</v>
      </c>
      <c r="AC28" s="70">
        <v>788.81</v>
      </c>
      <c r="AD28" s="70">
        <v>353001.07</v>
      </c>
      <c r="AE28" s="70">
        <v>24103.1</v>
      </c>
      <c r="AF28" s="70">
        <v>15253.72</v>
      </c>
      <c r="AG28" s="70">
        <v>14988.23</v>
      </c>
      <c r="AH28" s="70">
        <v>33159.97</v>
      </c>
      <c r="AI28" s="70"/>
      <c r="AJ28" s="70">
        <v>53664.52</v>
      </c>
      <c r="AK28" s="70">
        <v>191254.99</v>
      </c>
      <c r="AL28" s="70"/>
      <c r="AM28" s="70">
        <v>13147.34</v>
      </c>
      <c r="AN28" s="70">
        <v>7206.28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1695663.8699999999</v>
      </c>
      <c r="K29" s="70"/>
      <c r="L29" s="70">
        <v>186.56</v>
      </c>
      <c r="M29" s="70">
        <v>77887.73</v>
      </c>
      <c r="N29" s="70"/>
      <c r="O29" s="70">
        <v>89266.26</v>
      </c>
      <c r="P29" s="70"/>
      <c r="Q29" s="70">
        <v>305502.36</v>
      </c>
      <c r="R29" s="70">
        <v>9866.4699999999993</v>
      </c>
      <c r="S29" s="70">
        <v>40673.18</v>
      </c>
      <c r="T29" s="70">
        <v>14427.5</v>
      </c>
      <c r="U29" s="70">
        <v>78936</v>
      </c>
      <c r="V29" s="70"/>
      <c r="W29" s="70"/>
      <c r="X29" s="70"/>
      <c r="Y29" s="70">
        <v>72169.649999999994</v>
      </c>
      <c r="Z29" s="70">
        <v>26492.44</v>
      </c>
      <c r="AA29" s="70">
        <v>301403.49</v>
      </c>
      <c r="AB29" s="70">
        <v>86536.21</v>
      </c>
      <c r="AC29" s="70">
        <v>25685.69</v>
      </c>
      <c r="AD29" s="70">
        <v>327139.15000000002</v>
      </c>
      <c r="AE29" s="70">
        <v>5490.49</v>
      </c>
      <c r="AF29" s="70">
        <v>4752.18</v>
      </c>
      <c r="AG29" s="70">
        <v>4903.5200000000004</v>
      </c>
      <c r="AH29" s="70">
        <v>12674.58</v>
      </c>
      <c r="AI29" s="70"/>
      <c r="AJ29" s="70">
        <v>45872.06</v>
      </c>
      <c r="AK29" s="70">
        <v>113079.72</v>
      </c>
      <c r="AL29" s="70">
        <v>23495.22</v>
      </c>
      <c r="AM29" s="70">
        <v>23089.26</v>
      </c>
      <c r="AN29" s="70">
        <v>5705.24</v>
      </c>
      <c r="AO29" s="70">
        <v>428.91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154822.41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>
        <v>349.09</v>
      </c>
      <c r="AC30" s="70"/>
      <c r="AD30" s="70">
        <v>763.2</v>
      </c>
      <c r="AE30" s="70"/>
      <c r="AF30" s="70"/>
      <c r="AG30" s="70"/>
      <c r="AH30" s="70"/>
      <c r="AI30" s="70"/>
      <c r="AJ30" s="70"/>
      <c r="AK30" s="70">
        <v>91422.07</v>
      </c>
      <c r="AL30" s="70">
        <v>62288.05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8301.1299999999992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2009.14</v>
      </c>
      <c r="AC31" s="70"/>
      <c r="AD31" s="70">
        <v>6291.99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2292076.15</v>
      </c>
      <c r="K32" s="70"/>
      <c r="L32" s="70">
        <v>4447.3500000000004</v>
      </c>
      <c r="M32" s="70">
        <v>59463.7</v>
      </c>
      <c r="N32" s="70"/>
      <c r="O32" s="70">
        <v>90651.17</v>
      </c>
      <c r="P32" s="70">
        <v>20688.25</v>
      </c>
      <c r="Q32" s="70">
        <v>428227.64</v>
      </c>
      <c r="R32" s="70">
        <v>256661.93</v>
      </c>
      <c r="S32" s="70">
        <v>207194.65</v>
      </c>
      <c r="T32" s="70">
        <v>19422</v>
      </c>
      <c r="U32" s="70">
        <v>556494.44999999995</v>
      </c>
      <c r="V32" s="70"/>
      <c r="W32" s="70"/>
      <c r="X32" s="70">
        <v>250.06</v>
      </c>
      <c r="Y32" s="70">
        <v>55627.02</v>
      </c>
      <c r="Z32" s="70">
        <v>20501.25</v>
      </c>
      <c r="AA32" s="70">
        <v>24193.61</v>
      </c>
      <c r="AB32" s="70">
        <v>42302.54</v>
      </c>
      <c r="AC32" s="70">
        <v>68233.88</v>
      </c>
      <c r="AD32" s="70">
        <v>192150.96</v>
      </c>
      <c r="AE32" s="70">
        <v>23552.09</v>
      </c>
      <c r="AF32" s="70">
        <v>14446.31</v>
      </c>
      <c r="AG32" s="70">
        <v>17846.080000000002</v>
      </c>
      <c r="AH32" s="70">
        <v>31070.98</v>
      </c>
      <c r="AI32" s="70">
        <v>20847.099999999999</v>
      </c>
      <c r="AJ32" s="70">
        <v>6678.09</v>
      </c>
      <c r="AK32" s="70">
        <v>83693.8</v>
      </c>
      <c r="AL32" s="70">
        <v>33593.72</v>
      </c>
      <c r="AM32" s="70">
        <v>10449.709999999999</v>
      </c>
      <c r="AN32" s="70">
        <v>3387.81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25945.93</v>
      </c>
      <c r="K33" s="72">
        <f>SUM(K34:K35)</f>
        <v>0</v>
      </c>
      <c r="L33" s="72">
        <f t="shared" ref="L33:BW33" si="27">SUM(L34:L35)</f>
        <v>25945.93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25945.93</v>
      </c>
      <c r="K34" s="89"/>
      <c r="L34" s="89">
        <v>25945.93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202594.91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21370.92</v>
      </c>
      <c r="T36" s="83">
        <f t="shared" si="30"/>
        <v>23217.24</v>
      </c>
      <c r="U36" s="83">
        <f t="shared" si="30"/>
        <v>139112.23000000001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1513.13</v>
      </c>
      <c r="Z36" s="83">
        <f t="shared" si="30"/>
        <v>0</v>
      </c>
      <c r="AA36" s="83">
        <f t="shared" si="30"/>
        <v>0</v>
      </c>
      <c r="AB36" s="83">
        <f t="shared" si="30"/>
        <v>2478.27</v>
      </c>
      <c r="AC36" s="83">
        <f t="shared" si="30"/>
        <v>1042.22</v>
      </c>
      <c r="AD36" s="83">
        <f t="shared" si="30"/>
        <v>13860.9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202594.91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21370.92</v>
      </c>
      <c r="T37" s="83">
        <f t="shared" si="32"/>
        <v>23217.24</v>
      </c>
      <c r="U37" s="83">
        <f t="shared" si="32"/>
        <v>139112.23000000001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1513.13</v>
      </c>
      <c r="Z37" s="83">
        <f t="shared" si="32"/>
        <v>0</v>
      </c>
      <c r="AA37" s="83">
        <f t="shared" si="32"/>
        <v>0</v>
      </c>
      <c r="AB37" s="83">
        <f t="shared" si="32"/>
        <v>2478.27</v>
      </c>
      <c r="AC37" s="83">
        <f t="shared" si="32"/>
        <v>1042.22</v>
      </c>
      <c r="AD37" s="83">
        <f t="shared" si="32"/>
        <v>13860.9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202594.91</v>
      </c>
      <c r="K38" s="70"/>
      <c r="L38" s="70"/>
      <c r="M38" s="70"/>
      <c r="N38" s="70"/>
      <c r="O38" s="70"/>
      <c r="P38" s="70"/>
      <c r="Q38" s="70"/>
      <c r="R38" s="70"/>
      <c r="S38" s="70">
        <v>21370.92</v>
      </c>
      <c r="T38" s="70">
        <v>23217.24</v>
      </c>
      <c r="U38" s="70">
        <v>139112.23000000001</v>
      </c>
      <c r="V38" s="70"/>
      <c r="W38" s="70"/>
      <c r="X38" s="70"/>
      <c r="Y38" s="70">
        <v>1513.13</v>
      </c>
      <c r="Z38" s="70"/>
      <c r="AA38" s="70"/>
      <c r="AB38" s="70">
        <v>2478.27</v>
      </c>
      <c r="AC38" s="70">
        <v>1042.22</v>
      </c>
      <c r="AD38" s="70">
        <v>13860.9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2902171.76</v>
      </c>
      <c r="K96" s="60">
        <f>SUM(K97,K135)</f>
        <v>0</v>
      </c>
      <c r="L96" s="60">
        <f t="shared" ref="L96:BW96" si="70">SUM(L97,L135)</f>
        <v>2181.87</v>
      </c>
      <c r="M96" s="60">
        <f t="shared" si="70"/>
        <v>171720.97</v>
      </c>
      <c r="N96" s="60">
        <f t="shared" si="70"/>
        <v>0</v>
      </c>
      <c r="O96" s="60">
        <f t="shared" si="70"/>
        <v>54363.109999999993</v>
      </c>
      <c r="P96" s="60">
        <f t="shared" si="70"/>
        <v>0</v>
      </c>
      <c r="Q96" s="60">
        <f t="shared" si="70"/>
        <v>452877.57000000007</v>
      </c>
      <c r="R96" s="60">
        <f t="shared" si="70"/>
        <v>3968.47</v>
      </c>
      <c r="S96" s="60">
        <f t="shared" si="70"/>
        <v>86112.12999999999</v>
      </c>
      <c r="T96" s="60">
        <f t="shared" si="70"/>
        <v>0</v>
      </c>
      <c r="U96" s="60">
        <f t="shared" si="70"/>
        <v>528481.32999999996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18586.48</v>
      </c>
      <c r="Z96" s="60">
        <f t="shared" si="70"/>
        <v>1023.08</v>
      </c>
      <c r="AA96" s="60">
        <f t="shared" si="70"/>
        <v>221776.59</v>
      </c>
      <c r="AB96" s="60">
        <f t="shared" si="70"/>
        <v>48858.15</v>
      </c>
      <c r="AC96" s="60">
        <f t="shared" si="70"/>
        <v>14940.189999999999</v>
      </c>
      <c r="AD96" s="60">
        <f t="shared" si="70"/>
        <v>724734.5900000002</v>
      </c>
      <c r="AE96" s="60">
        <f t="shared" si="70"/>
        <v>22774.92</v>
      </c>
      <c r="AF96" s="60">
        <f t="shared" si="70"/>
        <v>17874.409999999996</v>
      </c>
      <c r="AG96" s="60">
        <f t="shared" si="70"/>
        <v>14407.27</v>
      </c>
      <c r="AH96" s="60">
        <f t="shared" si="70"/>
        <v>22879.07</v>
      </c>
      <c r="AI96" s="60">
        <f t="shared" si="70"/>
        <v>0.41</v>
      </c>
      <c r="AJ96" s="60">
        <f t="shared" si="70"/>
        <v>28990.03</v>
      </c>
      <c r="AK96" s="60">
        <f t="shared" si="70"/>
        <v>393869.38</v>
      </c>
      <c r="AL96" s="60">
        <f t="shared" si="70"/>
        <v>29344.57</v>
      </c>
      <c r="AM96" s="60">
        <f t="shared" si="70"/>
        <v>38322</v>
      </c>
      <c r="AN96" s="60">
        <f t="shared" si="70"/>
        <v>4038.0600000000004</v>
      </c>
      <c r="AO96" s="60">
        <f t="shared" si="70"/>
        <v>47.11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2680115.1600000006</v>
      </c>
      <c r="K97" s="60">
        <f>SUM(K98,K114)</f>
        <v>0</v>
      </c>
      <c r="L97" s="60">
        <f t="shared" ref="L97:BW97" si="72">SUM(L98,L114)</f>
        <v>2181.87</v>
      </c>
      <c r="M97" s="60">
        <f t="shared" si="72"/>
        <v>163894.17000000001</v>
      </c>
      <c r="N97" s="60">
        <f t="shared" si="72"/>
        <v>0</v>
      </c>
      <c r="O97" s="60">
        <f t="shared" si="72"/>
        <v>51947.499999999993</v>
      </c>
      <c r="P97" s="60">
        <f t="shared" si="72"/>
        <v>0</v>
      </c>
      <c r="Q97" s="60">
        <f t="shared" si="72"/>
        <v>432986.35000000003</v>
      </c>
      <c r="R97" s="60">
        <f t="shared" si="72"/>
        <v>3968.47</v>
      </c>
      <c r="S97" s="60">
        <f t="shared" si="72"/>
        <v>70204.179999999993</v>
      </c>
      <c r="T97" s="60">
        <f t="shared" si="72"/>
        <v>0</v>
      </c>
      <c r="U97" s="60">
        <f t="shared" si="72"/>
        <v>447384.13999999996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18586.48</v>
      </c>
      <c r="Z97" s="60">
        <f t="shared" si="72"/>
        <v>1023.08</v>
      </c>
      <c r="AA97" s="60">
        <f t="shared" si="72"/>
        <v>220404.91</v>
      </c>
      <c r="AB97" s="60">
        <f t="shared" si="72"/>
        <v>46149.590000000004</v>
      </c>
      <c r="AC97" s="60">
        <f t="shared" si="72"/>
        <v>13812.789999999999</v>
      </c>
      <c r="AD97" s="60">
        <f t="shared" si="72"/>
        <v>683650.93000000017</v>
      </c>
      <c r="AE97" s="60">
        <f t="shared" si="72"/>
        <v>21647.899999999998</v>
      </c>
      <c r="AF97" s="60">
        <f t="shared" si="72"/>
        <v>17118.139999999996</v>
      </c>
      <c r="AG97" s="60">
        <f t="shared" si="72"/>
        <v>13833.04</v>
      </c>
      <c r="AH97" s="60">
        <f t="shared" si="72"/>
        <v>21733.119999999999</v>
      </c>
      <c r="AI97" s="60">
        <f t="shared" si="72"/>
        <v>0.41</v>
      </c>
      <c r="AJ97" s="60">
        <f t="shared" si="72"/>
        <v>27599.43</v>
      </c>
      <c r="AK97" s="60">
        <f t="shared" si="72"/>
        <v>351598.37</v>
      </c>
      <c r="AL97" s="60">
        <f t="shared" si="72"/>
        <v>27983.119999999999</v>
      </c>
      <c r="AM97" s="60">
        <f t="shared" si="72"/>
        <v>38322</v>
      </c>
      <c r="AN97" s="60">
        <f t="shared" si="72"/>
        <v>4038.0600000000004</v>
      </c>
      <c r="AO97" s="60">
        <f t="shared" si="72"/>
        <v>47.11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2465070.9300000002</v>
      </c>
      <c r="K98" s="60">
        <f>SUM(K99,K104,K109)</f>
        <v>0</v>
      </c>
      <c r="L98" s="60">
        <f t="shared" ref="L98:BW98" si="75">SUM(L99,L104,L109)</f>
        <v>1920.68</v>
      </c>
      <c r="M98" s="60">
        <f t="shared" si="75"/>
        <v>152691.05000000002</v>
      </c>
      <c r="N98" s="60">
        <f t="shared" si="75"/>
        <v>0</v>
      </c>
      <c r="O98" s="60">
        <f t="shared" si="75"/>
        <v>49684.589999999989</v>
      </c>
      <c r="P98" s="60">
        <f t="shared" si="75"/>
        <v>0</v>
      </c>
      <c r="Q98" s="60">
        <f t="shared" si="75"/>
        <v>415248.41000000003</v>
      </c>
      <c r="R98" s="60">
        <f t="shared" si="75"/>
        <v>3968.47</v>
      </c>
      <c r="S98" s="60">
        <f t="shared" si="75"/>
        <v>60593.499999999993</v>
      </c>
      <c r="T98" s="60">
        <f t="shared" si="75"/>
        <v>0</v>
      </c>
      <c r="U98" s="60">
        <f t="shared" si="75"/>
        <v>392923.19999999995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18365.14</v>
      </c>
      <c r="Z98" s="60">
        <f t="shared" si="75"/>
        <v>955.59</v>
      </c>
      <c r="AA98" s="60">
        <f t="shared" si="75"/>
        <v>217525.5</v>
      </c>
      <c r="AB98" s="60">
        <f t="shared" si="75"/>
        <v>43103.41</v>
      </c>
      <c r="AC98" s="60">
        <f t="shared" si="75"/>
        <v>13400.23</v>
      </c>
      <c r="AD98" s="60">
        <f t="shared" si="75"/>
        <v>646589.27000000014</v>
      </c>
      <c r="AE98" s="60">
        <f t="shared" si="75"/>
        <v>20054.349999999999</v>
      </c>
      <c r="AF98" s="60">
        <f t="shared" si="75"/>
        <v>16348.209999999997</v>
      </c>
      <c r="AG98" s="60">
        <f t="shared" si="75"/>
        <v>13205.69</v>
      </c>
      <c r="AH98" s="60">
        <f t="shared" si="75"/>
        <v>20973.989999999998</v>
      </c>
      <c r="AI98" s="60">
        <f t="shared" si="75"/>
        <v>0.41</v>
      </c>
      <c r="AJ98" s="60">
        <f t="shared" si="75"/>
        <v>22436.959999999999</v>
      </c>
      <c r="AK98" s="60">
        <f t="shared" si="75"/>
        <v>300620.26</v>
      </c>
      <c r="AL98" s="60">
        <f t="shared" si="75"/>
        <v>12054.849999999999</v>
      </c>
      <c r="AM98" s="60">
        <f t="shared" si="75"/>
        <v>38322</v>
      </c>
      <c r="AN98" s="60">
        <f t="shared" si="75"/>
        <v>4038.0600000000004</v>
      </c>
      <c r="AO98" s="60">
        <f t="shared" si="75"/>
        <v>47.11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1798859.0999999999</v>
      </c>
      <c r="K99" s="83">
        <f>SUM(K100:K103)</f>
        <v>0</v>
      </c>
      <c r="L99" s="83">
        <f t="shared" ref="L99:BW99" si="77">SUM(L100:L103)</f>
        <v>1270.6000000000001</v>
      </c>
      <c r="M99" s="83">
        <f t="shared" si="77"/>
        <v>104544.35</v>
      </c>
      <c r="N99" s="83">
        <f t="shared" si="77"/>
        <v>0</v>
      </c>
      <c r="O99" s="83">
        <f t="shared" si="77"/>
        <v>30145.329999999994</v>
      </c>
      <c r="P99" s="83">
        <f t="shared" si="77"/>
        <v>0</v>
      </c>
      <c r="Q99" s="83">
        <f t="shared" si="77"/>
        <v>307601.98</v>
      </c>
      <c r="R99" s="83">
        <f t="shared" si="77"/>
        <v>3968.47</v>
      </c>
      <c r="S99" s="83">
        <f t="shared" si="77"/>
        <v>59377.729999999996</v>
      </c>
      <c r="T99" s="83">
        <f t="shared" si="77"/>
        <v>0</v>
      </c>
      <c r="U99" s="83">
        <f t="shared" si="77"/>
        <v>386271.83999999997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11851.96</v>
      </c>
      <c r="Z99" s="83">
        <f t="shared" si="77"/>
        <v>0</v>
      </c>
      <c r="AA99" s="83">
        <f t="shared" si="77"/>
        <v>169453.88</v>
      </c>
      <c r="AB99" s="83">
        <f t="shared" si="77"/>
        <v>33042.92</v>
      </c>
      <c r="AC99" s="83">
        <f t="shared" si="77"/>
        <v>5811.1399999999994</v>
      </c>
      <c r="AD99" s="83">
        <f t="shared" si="77"/>
        <v>446969.80000000005</v>
      </c>
      <c r="AE99" s="83">
        <f t="shared" si="77"/>
        <v>11479.51</v>
      </c>
      <c r="AF99" s="83">
        <f t="shared" si="77"/>
        <v>9695.1699999999983</v>
      </c>
      <c r="AG99" s="83">
        <f t="shared" si="77"/>
        <v>7873.2099999999991</v>
      </c>
      <c r="AH99" s="83">
        <f t="shared" si="77"/>
        <v>12747.359999999999</v>
      </c>
      <c r="AI99" s="83">
        <f t="shared" si="77"/>
        <v>0</v>
      </c>
      <c r="AJ99" s="83">
        <f t="shared" si="77"/>
        <v>8906.35</v>
      </c>
      <c r="AK99" s="83">
        <f t="shared" si="77"/>
        <v>146688.22999999998</v>
      </c>
      <c r="AL99" s="83">
        <f t="shared" si="77"/>
        <v>5265.0999999999995</v>
      </c>
      <c r="AM99" s="83">
        <f t="shared" si="77"/>
        <v>32530.43</v>
      </c>
      <c r="AN99" s="83">
        <f t="shared" si="77"/>
        <v>3363.7400000000002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1346548.65</v>
      </c>
      <c r="K100" s="70"/>
      <c r="L100" s="70">
        <v>1110.42</v>
      </c>
      <c r="M100" s="70">
        <v>81604.52</v>
      </c>
      <c r="N100" s="70"/>
      <c r="O100" s="70">
        <v>22506.67</v>
      </c>
      <c r="P100" s="70"/>
      <c r="Q100" s="70">
        <v>225106.91</v>
      </c>
      <c r="R100" s="70"/>
      <c r="S100" s="70">
        <v>52954.06</v>
      </c>
      <c r="T100" s="70"/>
      <c r="U100" s="70">
        <v>350556.13</v>
      </c>
      <c r="V100" s="70"/>
      <c r="W100" s="70"/>
      <c r="X100" s="70"/>
      <c r="Y100" s="70">
        <v>7310</v>
      </c>
      <c r="Z100" s="70"/>
      <c r="AA100" s="70">
        <v>80953.429999999993</v>
      </c>
      <c r="AB100" s="70">
        <v>25169.3</v>
      </c>
      <c r="AC100" s="70">
        <v>2859.07</v>
      </c>
      <c r="AD100" s="70">
        <v>331201.45</v>
      </c>
      <c r="AE100" s="70">
        <v>7807.54</v>
      </c>
      <c r="AF100" s="70">
        <v>7207.48</v>
      </c>
      <c r="AG100" s="70">
        <v>5904.16</v>
      </c>
      <c r="AH100" s="70">
        <v>9555.9699999999993</v>
      </c>
      <c r="AI100" s="70"/>
      <c r="AJ100" s="70">
        <v>6374.21</v>
      </c>
      <c r="AK100" s="70">
        <v>102157.12</v>
      </c>
      <c r="AL100" s="70">
        <v>806.53</v>
      </c>
      <c r="AM100" s="70">
        <v>23226.76</v>
      </c>
      <c r="AN100" s="70">
        <v>2176.92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375715.60000000009</v>
      </c>
      <c r="K101" s="70"/>
      <c r="L101" s="70">
        <v>39.75</v>
      </c>
      <c r="M101" s="70">
        <v>15958.89</v>
      </c>
      <c r="N101" s="70"/>
      <c r="O101" s="70">
        <v>4363.99</v>
      </c>
      <c r="P101" s="70"/>
      <c r="Q101" s="70">
        <v>70186.34</v>
      </c>
      <c r="R101" s="70">
        <v>3968.47</v>
      </c>
      <c r="S101" s="70">
        <v>3335.81</v>
      </c>
      <c r="T101" s="70"/>
      <c r="U101" s="70">
        <v>26145.72</v>
      </c>
      <c r="V101" s="70"/>
      <c r="W101" s="70"/>
      <c r="X101" s="70"/>
      <c r="Y101" s="70">
        <v>3689.41</v>
      </c>
      <c r="Z101" s="70"/>
      <c r="AA101" s="70">
        <v>87807.6</v>
      </c>
      <c r="AB101" s="70">
        <v>5632.98</v>
      </c>
      <c r="AC101" s="70">
        <v>2011</v>
      </c>
      <c r="AD101" s="70">
        <v>84243.38</v>
      </c>
      <c r="AE101" s="70">
        <v>1783.94</v>
      </c>
      <c r="AF101" s="70">
        <v>1595.12</v>
      </c>
      <c r="AG101" s="70">
        <v>1253.03</v>
      </c>
      <c r="AH101" s="70">
        <v>2323.56</v>
      </c>
      <c r="AI101" s="70"/>
      <c r="AJ101" s="70">
        <v>2532.14</v>
      </c>
      <c r="AK101" s="70">
        <v>44531.11</v>
      </c>
      <c r="AL101" s="70">
        <v>4458.57</v>
      </c>
      <c r="AM101" s="70">
        <v>8954.5300000000007</v>
      </c>
      <c r="AN101" s="70">
        <v>900.26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76594.85000000002</v>
      </c>
      <c r="K102" s="70"/>
      <c r="L102" s="70">
        <v>120.43</v>
      </c>
      <c r="M102" s="70">
        <v>6980.94</v>
      </c>
      <c r="N102" s="70"/>
      <c r="O102" s="70">
        <v>3274.67</v>
      </c>
      <c r="P102" s="70"/>
      <c r="Q102" s="70">
        <v>12308.73</v>
      </c>
      <c r="R102" s="70"/>
      <c r="S102" s="70">
        <v>3087.86</v>
      </c>
      <c r="T102" s="70"/>
      <c r="U102" s="70">
        <v>9569.99</v>
      </c>
      <c r="V102" s="70"/>
      <c r="W102" s="70"/>
      <c r="X102" s="70"/>
      <c r="Y102" s="70">
        <v>852.55</v>
      </c>
      <c r="Z102" s="70"/>
      <c r="AA102" s="70">
        <v>692.85</v>
      </c>
      <c r="AB102" s="70">
        <v>2240.64</v>
      </c>
      <c r="AC102" s="70">
        <v>941.07</v>
      </c>
      <c r="AD102" s="70">
        <v>31524.97</v>
      </c>
      <c r="AE102" s="70">
        <v>1888.03</v>
      </c>
      <c r="AF102" s="70">
        <v>892.57</v>
      </c>
      <c r="AG102" s="70">
        <v>716.02</v>
      </c>
      <c r="AH102" s="70">
        <v>867.83</v>
      </c>
      <c r="AI102" s="70"/>
      <c r="AJ102" s="70"/>
      <c r="AK102" s="70"/>
      <c r="AL102" s="70"/>
      <c r="AM102" s="70">
        <v>349.14</v>
      </c>
      <c r="AN102" s="70">
        <v>286.56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523008.35999999993</v>
      </c>
      <c r="K104" s="83">
        <f>SUM(K105:K108)</f>
        <v>0</v>
      </c>
      <c r="L104" s="83">
        <f t="shared" ref="L104:BW104" si="79">SUM(L105:L108)</f>
        <v>602.52</v>
      </c>
      <c r="M104" s="83">
        <f t="shared" si="79"/>
        <v>45831.820000000007</v>
      </c>
      <c r="N104" s="83">
        <f t="shared" si="79"/>
        <v>0</v>
      </c>
      <c r="O104" s="83">
        <f t="shared" si="79"/>
        <v>18865.66</v>
      </c>
      <c r="P104" s="83">
        <f t="shared" si="79"/>
        <v>0</v>
      </c>
      <c r="Q104" s="83">
        <f t="shared" si="79"/>
        <v>101977.16</v>
      </c>
      <c r="R104" s="83">
        <f t="shared" si="79"/>
        <v>0</v>
      </c>
      <c r="S104" s="83">
        <f t="shared" si="79"/>
        <v>1215.77</v>
      </c>
      <c r="T104" s="83">
        <f t="shared" si="79"/>
        <v>0</v>
      </c>
      <c r="U104" s="83">
        <f t="shared" si="79"/>
        <v>5499.57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6298.07</v>
      </c>
      <c r="Z104" s="83">
        <f t="shared" si="79"/>
        <v>955.59</v>
      </c>
      <c r="AA104" s="83">
        <f t="shared" si="79"/>
        <v>42857.54</v>
      </c>
      <c r="AB104" s="83">
        <f t="shared" si="79"/>
        <v>7110.02</v>
      </c>
      <c r="AC104" s="83">
        <f t="shared" si="79"/>
        <v>4790.46</v>
      </c>
      <c r="AD104" s="83">
        <f t="shared" si="79"/>
        <v>132396.17000000001</v>
      </c>
      <c r="AE104" s="83">
        <f t="shared" si="79"/>
        <v>8278.81</v>
      </c>
      <c r="AF104" s="83">
        <f t="shared" si="79"/>
        <v>6437.57</v>
      </c>
      <c r="AG104" s="83">
        <f t="shared" si="79"/>
        <v>5154.8599999999997</v>
      </c>
      <c r="AH104" s="83">
        <f t="shared" si="79"/>
        <v>7889.83</v>
      </c>
      <c r="AI104" s="83">
        <f t="shared" si="79"/>
        <v>0</v>
      </c>
      <c r="AJ104" s="83">
        <f t="shared" si="79"/>
        <v>10940.119999999999</v>
      </c>
      <c r="AK104" s="83">
        <f t="shared" si="79"/>
        <v>105798.92000000001</v>
      </c>
      <c r="AL104" s="83">
        <f t="shared" si="79"/>
        <v>4512.07</v>
      </c>
      <c r="AM104" s="83">
        <f t="shared" si="79"/>
        <v>4949.0600000000004</v>
      </c>
      <c r="AN104" s="83">
        <f t="shared" si="79"/>
        <v>599.66000000000008</v>
      </c>
      <c r="AO104" s="83">
        <f t="shared" si="79"/>
        <v>47.11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241916.34999999995</v>
      </c>
      <c r="K105" s="70"/>
      <c r="L105" s="70">
        <v>318.06</v>
      </c>
      <c r="M105" s="70">
        <v>22736.400000000001</v>
      </c>
      <c r="N105" s="70"/>
      <c r="O105" s="70">
        <v>9685.3700000000008</v>
      </c>
      <c r="P105" s="70"/>
      <c r="Q105" s="70">
        <v>56596.35</v>
      </c>
      <c r="R105" s="70"/>
      <c r="S105" s="70"/>
      <c r="T105" s="70"/>
      <c r="U105" s="70"/>
      <c r="V105" s="70"/>
      <c r="W105" s="70"/>
      <c r="X105" s="70"/>
      <c r="Y105" s="70">
        <v>1717.99</v>
      </c>
      <c r="Z105" s="70"/>
      <c r="AA105" s="70">
        <v>23243.63</v>
      </c>
      <c r="AB105" s="70">
        <v>2640.82</v>
      </c>
      <c r="AC105" s="70">
        <v>2094.41</v>
      </c>
      <c r="AD105" s="70">
        <v>50880.639999999999</v>
      </c>
      <c r="AE105" s="70">
        <v>4800.6099999999997</v>
      </c>
      <c r="AF105" s="70">
        <v>3482.37</v>
      </c>
      <c r="AG105" s="70">
        <v>2732.87</v>
      </c>
      <c r="AH105" s="70">
        <v>4720</v>
      </c>
      <c r="AI105" s="70"/>
      <c r="AJ105" s="70">
        <v>4845.38</v>
      </c>
      <c r="AK105" s="70">
        <v>47990.93</v>
      </c>
      <c r="AL105" s="70">
        <v>840.49</v>
      </c>
      <c r="AM105" s="70">
        <v>2329.77</v>
      </c>
      <c r="AN105" s="70">
        <v>213.15</v>
      </c>
      <c r="AO105" s="70">
        <v>47.11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238900.53999999998</v>
      </c>
      <c r="K106" s="70"/>
      <c r="L106" s="70">
        <v>259.16000000000003</v>
      </c>
      <c r="M106" s="70">
        <v>20401.580000000002</v>
      </c>
      <c r="N106" s="70"/>
      <c r="O106" s="70">
        <v>6687.93</v>
      </c>
      <c r="P106" s="70"/>
      <c r="Q106" s="70">
        <v>42348.41</v>
      </c>
      <c r="R106" s="70"/>
      <c r="S106" s="70"/>
      <c r="T106" s="70"/>
      <c r="U106" s="70"/>
      <c r="V106" s="70"/>
      <c r="W106" s="70"/>
      <c r="X106" s="70"/>
      <c r="Y106" s="70">
        <v>2662.38</v>
      </c>
      <c r="Z106" s="70">
        <v>955.59</v>
      </c>
      <c r="AA106" s="70">
        <v>16894.259999999998</v>
      </c>
      <c r="AB106" s="70">
        <v>3593.26</v>
      </c>
      <c r="AC106" s="70">
        <v>2145</v>
      </c>
      <c r="AD106" s="70">
        <v>65770.490000000005</v>
      </c>
      <c r="AE106" s="70">
        <v>2469.5100000000002</v>
      </c>
      <c r="AF106" s="70">
        <v>2527.5500000000002</v>
      </c>
      <c r="AG106" s="70">
        <v>2090.75</v>
      </c>
      <c r="AH106" s="70">
        <v>2723.58</v>
      </c>
      <c r="AI106" s="70"/>
      <c r="AJ106" s="70">
        <v>5869.74</v>
      </c>
      <c r="AK106" s="70">
        <v>55530.61</v>
      </c>
      <c r="AL106" s="70">
        <v>3055</v>
      </c>
      <c r="AM106" s="70">
        <v>2584.08</v>
      </c>
      <c r="AN106" s="70">
        <v>331.66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42191.469999999994</v>
      </c>
      <c r="K107" s="70"/>
      <c r="L107" s="70">
        <v>25.3</v>
      </c>
      <c r="M107" s="70">
        <v>2693.84</v>
      </c>
      <c r="N107" s="70"/>
      <c r="O107" s="70">
        <v>2492.36</v>
      </c>
      <c r="P107" s="70"/>
      <c r="Q107" s="70">
        <v>3032.4</v>
      </c>
      <c r="R107" s="70"/>
      <c r="S107" s="70">
        <v>1215.77</v>
      </c>
      <c r="T107" s="70"/>
      <c r="U107" s="70">
        <v>5499.57</v>
      </c>
      <c r="V107" s="70"/>
      <c r="W107" s="70"/>
      <c r="X107" s="70"/>
      <c r="Y107" s="70">
        <v>1917.7</v>
      </c>
      <c r="Z107" s="70"/>
      <c r="AA107" s="70">
        <v>2719.65</v>
      </c>
      <c r="AB107" s="70">
        <v>875.94</v>
      </c>
      <c r="AC107" s="70">
        <v>551.04999999999995</v>
      </c>
      <c r="AD107" s="70">
        <v>15745.04</v>
      </c>
      <c r="AE107" s="70">
        <v>1008.69</v>
      </c>
      <c r="AF107" s="70">
        <v>427.65</v>
      </c>
      <c r="AG107" s="70">
        <v>331.24</v>
      </c>
      <c r="AH107" s="70">
        <v>446.25</v>
      </c>
      <c r="AI107" s="70"/>
      <c r="AJ107" s="70">
        <v>225</v>
      </c>
      <c r="AK107" s="70">
        <v>2277.38</v>
      </c>
      <c r="AL107" s="70">
        <v>616.58000000000004</v>
      </c>
      <c r="AM107" s="70">
        <v>35.21</v>
      </c>
      <c r="AN107" s="70">
        <v>54.85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143203.47</v>
      </c>
      <c r="K109" s="83">
        <f>SUM(K110:K113)</f>
        <v>0</v>
      </c>
      <c r="L109" s="83">
        <f t="shared" ref="L109:BW109" si="81">SUM(L110:L113)</f>
        <v>47.56</v>
      </c>
      <c r="M109" s="83">
        <f t="shared" si="81"/>
        <v>2314.88</v>
      </c>
      <c r="N109" s="83">
        <f t="shared" si="81"/>
        <v>0</v>
      </c>
      <c r="O109" s="83">
        <f t="shared" si="81"/>
        <v>673.6</v>
      </c>
      <c r="P109" s="83">
        <f t="shared" si="81"/>
        <v>0</v>
      </c>
      <c r="Q109" s="83">
        <f t="shared" si="81"/>
        <v>5669.27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1151.79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215.11</v>
      </c>
      <c r="Z109" s="83">
        <f t="shared" si="81"/>
        <v>0</v>
      </c>
      <c r="AA109" s="83">
        <f t="shared" si="81"/>
        <v>5214.08</v>
      </c>
      <c r="AB109" s="83">
        <f t="shared" si="81"/>
        <v>2950.4700000000003</v>
      </c>
      <c r="AC109" s="83">
        <f t="shared" si="81"/>
        <v>2798.63</v>
      </c>
      <c r="AD109" s="83">
        <f t="shared" si="81"/>
        <v>67223.3</v>
      </c>
      <c r="AE109" s="83">
        <f t="shared" si="81"/>
        <v>296.02999999999997</v>
      </c>
      <c r="AF109" s="83">
        <f t="shared" si="81"/>
        <v>215.47</v>
      </c>
      <c r="AG109" s="83">
        <f t="shared" si="81"/>
        <v>177.62</v>
      </c>
      <c r="AH109" s="83">
        <f t="shared" si="81"/>
        <v>336.8</v>
      </c>
      <c r="AI109" s="83">
        <f t="shared" si="81"/>
        <v>0.41</v>
      </c>
      <c r="AJ109" s="83">
        <f t="shared" si="81"/>
        <v>2590.4899999999998</v>
      </c>
      <c r="AK109" s="83">
        <f t="shared" si="81"/>
        <v>48133.11</v>
      </c>
      <c r="AL109" s="83">
        <f t="shared" si="81"/>
        <v>2277.6799999999998</v>
      </c>
      <c r="AM109" s="83">
        <f t="shared" si="81"/>
        <v>842.51</v>
      </c>
      <c r="AN109" s="83">
        <f t="shared" si="81"/>
        <v>74.66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53108.29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4315.71</v>
      </c>
      <c r="AB110" s="70">
        <v>1275.23</v>
      </c>
      <c r="AC110" s="70">
        <v>954.49</v>
      </c>
      <c r="AD110" s="70">
        <v>28331.68</v>
      </c>
      <c r="AE110" s="70"/>
      <c r="AF110" s="70"/>
      <c r="AG110" s="70"/>
      <c r="AH110" s="70"/>
      <c r="AI110" s="70"/>
      <c r="AJ110" s="70">
        <v>616.15</v>
      </c>
      <c r="AK110" s="70">
        <v>17617.97</v>
      </c>
      <c r="AL110" s="70">
        <v>-2.94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87083.06</v>
      </c>
      <c r="K111" s="70"/>
      <c r="L111" s="70">
        <v>47.56</v>
      </c>
      <c r="M111" s="70">
        <v>2314.88</v>
      </c>
      <c r="N111" s="70"/>
      <c r="O111" s="70">
        <v>673.6</v>
      </c>
      <c r="P111" s="70"/>
      <c r="Q111" s="70">
        <v>5669.27</v>
      </c>
      <c r="R111" s="70"/>
      <c r="S111" s="70"/>
      <c r="T111" s="70"/>
      <c r="U111" s="70">
        <v>1151.79</v>
      </c>
      <c r="V111" s="70"/>
      <c r="W111" s="70"/>
      <c r="X111" s="70"/>
      <c r="Y111" s="70">
        <v>132.69</v>
      </c>
      <c r="Z111" s="70"/>
      <c r="AA111" s="70">
        <v>146.76</v>
      </c>
      <c r="AB111" s="70">
        <v>1675.24</v>
      </c>
      <c r="AC111" s="70">
        <v>1834.74</v>
      </c>
      <c r="AD111" s="70">
        <v>38739.629999999997</v>
      </c>
      <c r="AE111" s="70">
        <v>296.02999999999997</v>
      </c>
      <c r="AF111" s="70">
        <v>215.47</v>
      </c>
      <c r="AG111" s="70">
        <v>177.62</v>
      </c>
      <c r="AH111" s="70">
        <v>336.8</v>
      </c>
      <c r="AI111" s="70">
        <v>0.41</v>
      </c>
      <c r="AJ111" s="70">
        <v>1974.34</v>
      </c>
      <c r="AK111" s="70">
        <v>28739.14</v>
      </c>
      <c r="AL111" s="70">
        <v>2280.62</v>
      </c>
      <c r="AM111" s="70">
        <v>622.19000000000005</v>
      </c>
      <c r="AN111" s="70">
        <v>54.28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3012.1200000000003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82.42</v>
      </c>
      <c r="Z112" s="70"/>
      <c r="AA112" s="70">
        <v>751.61</v>
      </c>
      <c r="AB112" s="70"/>
      <c r="AC112" s="70">
        <v>9.4</v>
      </c>
      <c r="AD112" s="70">
        <v>151.99</v>
      </c>
      <c r="AE112" s="70"/>
      <c r="AF112" s="70"/>
      <c r="AG112" s="70"/>
      <c r="AH112" s="70"/>
      <c r="AI112" s="70"/>
      <c r="AJ112" s="70"/>
      <c r="AK112" s="70">
        <v>1776</v>
      </c>
      <c r="AL112" s="70"/>
      <c r="AM112" s="70">
        <v>220.32</v>
      </c>
      <c r="AN112" s="70">
        <v>20.38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215044.22999999995</v>
      </c>
      <c r="K114" s="60">
        <f>SUM(K115,K120,K125,K130)</f>
        <v>0</v>
      </c>
      <c r="L114" s="60">
        <f t="shared" ref="L114:BW114" si="83">SUM(L115,L120,L125,L130)</f>
        <v>261.19</v>
      </c>
      <c r="M114" s="60">
        <f t="shared" si="83"/>
        <v>11203.119999999999</v>
      </c>
      <c r="N114" s="60">
        <f t="shared" si="83"/>
        <v>0</v>
      </c>
      <c r="O114" s="60">
        <f t="shared" si="83"/>
        <v>2262.9100000000003</v>
      </c>
      <c r="P114" s="60">
        <f t="shared" si="83"/>
        <v>0</v>
      </c>
      <c r="Q114" s="60">
        <f t="shared" si="83"/>
        <v>17737.939999999999</v>
      </c>
      <c r="R114" s="60">
        <f t="shared" si="83"/>
        <v>0</v>
      </c>
      <c r="S114" s="60">
        <f t="shared" si="83"/>
        <v>9610.68</v>
      </c>
      <c r="T114" s="60">
        <f t="shared" si="83"/>
        <v>0</v>
      </c>
      <c r="U114" s="60">
        <f t="shared" si="83"/>
        <v>54460.94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221.34</v>
      </c>
      <c r="Z114" s="60">
        <f t="shared" si="83"/>
        <v>67.489999999999995</v>
      </c>
      <c r="AA114" s="60">
        <f t="shared" si="83"/>
        <v>2879.41</v>
      </c>
      <c r="AB114" s="60">
        <f t="shared" si="83"/>
        <v>3046.18</v>
      </c>
      <c r="AC114" s="60">
        <f t="shared" si="83"/>
        <v>412.56</v>
      </c>
      <c r="AD114" s="60">
        <f t="shared" si="83"/>
        <v>37061.659999999996</v>
      </c>
      <c r="AE114" s="60">
        <f t="shared" si="83"/>
        <v>1593.55</v>
      </c>
      <c r="AF114" s="60">
        <f t="shared" si="83"/>
        <v>769.93</v>
      </c>
      <c r="AG114" s="60">
        <f t="shared" si="83"/>
        <v>627.35</v>
      </c>
      <c r="AH114" s="60">
        <f t="shared" si="83"/>
        <v>759.13</v>
      </c>
      <c r="AI114" s="60">
        <f t="shared" si="83"/>
        <v>0</v>
      </c>
      <c r="AJ114" s="60">
        <f t="shared" si="83"/>
        <v>5162.4699999999993</v>
      </c>
      <c r="AK114" s="60">
        <f t="shared" si="83"/>
        <v>50978.11</v>
      </c>
      <c r="AL114" s="60">
        <f t="shared" si="83"/>
        <v>15928.27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102423.57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599.32000000000005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6326.58</v>
      </c>
      <c r="T115" s="83">
        <f t="shared" si="85"/>
        <v>0</v>
      </c>
      <c r="U115" s="83">
        <f t="shared" si="85"/>
        <v>38272.19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2346.4699999999998</v>
      </c>
      <c r="AC115" s="83">
        <f t="shared" si="85"/>
        <v>194.23000000000002</v>
      </c>
      <c r="AD115" s="83">
        <f t="shared" si="85"/>
        <v>27162.589999999997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3947.24</v>
      </c>
      <c r="AK115" s="83">
        <f t="shared" si="85"/>
        <v>21590.760000000002</v>
      </c>
      <c r="AL115" s="83">
        <f t="shared" si="85"/>
        <v>1984.19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48996.959999999992</v>
      </c>
      <c r="K116" s="70"/>
      <c r="L116" s="70"/>
      <c r="M116" s="70">
        <v>599.32000000000005</v>
      </c>
      <c r="N116" s="70"/>
      <c r="O116" s="70"/>
      <c r="P116" s="70"/>
      <c r="Q116" s="70"/>
      <c r="R116" s="70"/>
      <c r="S116" s="70">
        <v>2786.98</v>
      </c>
      <c r="T116" s="70"/>
      <c r="U116" s="70">
        <v>15330.76</v>
      </c>
      <c r="V116" s="70"/>
      <c r="W116" s="70"/>
      <c r="X116" s="70"/>
      <c r="Y116" s="70"/>
      <c r="Z116" s="70"/>
      <c r="AA116" s="70"/>
      <c r="AB116" s="70">
        <v>1836.08</v>
      </c>
      <c r="AC116" s="70">
        <v>115.26</v>
      </c>
      <c r="AD116" s="70">
        <v>21068.76</v>
      </c>
      <c r="AE116" s="70"/>
      <c r="AF116" s="70"/>
      <c r="AG116" s="70"/>
      <c r="AH116" s="70"/>
      <c r="AI116" s="70"/>
      <c r="AJ116" s="70">
        <v>854.7</v>
      </c>
      <c r="AK116" s="70">
        <v>6405.1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53426.61</v>
      </c>
      <c r="K117" s="70"/>
      <c r="L117" s="70"/>
      <c r="M117" s="70"/>
      <c r="N117" s="70"/>
      <c r="O117" s="70"/>
      <c r="P117" s="70"/>
      <c r="Q117" s="70"/>
      <c r="R117" s="70"/>
      <c r="S117" s="70">
        <v>3539.6</v>
      </c>
      <c r="T117" s="70"/>
      <c r="U117" s="70">
        <v>22941.43</v>
      </c>
      <c r="V117" s="70"/>
      <c r="W117" s="70"/>
      <c r="X117" s="70"/>
      <c r="Y117" s="70"/>
      <c r="Z117" s="70"/>
      <c r="AA117" s="70"/>
      <c r="AB117" s="70">
        <v>510.39</v>
      </c>
      <c r="AC117" s="70">
        <v>78.97</v>
      </c>
      <c r="AD117" s="70">
        <v>6093.83</v>
      </c>
      <c r="AE117" s="70"/>
      <c r="AF117" s="70"/>
      <c r="AG117" s="70"/>
      <c r="AH117" s="70"/>
      <c r="AI117" s="70"/>
      <c r="AJ117" s="70">
        <v>3092.54</v>
      </c>
      <c r="AK117" s="70">
        <v>15185.66</v>
      </c>
      <c r="AL117" s="70">
        <v>1984.19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84691.680000000008</v>
      </c>
      <c r="K120" s="83">
        <f>SUM(K121:K124)</f>
        <v>0</v>
      </c>
      <c r="L120" s="83">
        <f t="shared" ref="L120:BW120" si="87">SUM(L121:L124)</f>
        <v>261.19</v>
      </c>
      <c r="M120" s="83">
        <f t="shared" si="87"/>
        <v>10603.8</v>
      </c>
      <c r="N120" s="83">
        <f t="shared" si="87"/>
        <v>0</v>
      </c>
      <c r="O120" s="83">
        <f t="shared" si="87"/>
        <v>2262.9100000000003</v>
      </c>
      <c r="P120" s="83">
        <f t="shared" si="87"/>
        <v>0</v>
      </c>
      <c r="Q120" s="83">
        <f t="shared" si="87"/>
        <v>17737.939999999999</v>
      </c>
      <c r="R120" s="83">
        <f t="shared" si="87"/>
        <v>0</v>
      </c>
      <c r="S120" s="83">
        <f t="shared" si="87"/>
        <v>3284.1</v>
      </c>
      <c r="T120" s="83">
        <f t="shared" si="87"/>
        <v>0</v>
      </c>
      <c r="U120" s="83">
        <f t="shared" si="87"/>
        <v>16188.75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221.34</v>
      </c>
      <c r="Z120" s="83">
        <f t="shared" si="87"/>
        <v>67.489999999999995</v>
      </c>
      <c r="AA120" s="83">
        <f t="shared" si="87"/>
        <v>2879.41</v>
      </c>
      <c r="AB120" s="83">
        <f t="shared" si="87"/>
        <v>670.71</v>
      </c>
      <c r="AC120" s="83">
        <f t="shared" si="87"/>
        <v>193.57</v>
      </c>
      <c r="AD120" s="83">
        <f t="shared" si="87"/>
        <v>9075.35</v>
      </c>
      <c r="AE120" s="83">
        <f t="shared" si="87"/>
        <v>1593.55</v>
      </c>
      <c r="AF120" s="83">
        <f t="shared" si="87"/>
        <v>769.93</v>
      </c>
      <c r="AG120" s="83">
        <f t="shared" si="87"/>
        <v>627.35</v>
      </c>
      <c r="AH120" s="83">
        <f t="shared" si="87"/>
        <v>759.13</v>
      </c>
      <c r="AI120" s="83">
        <f t="shared" si="87"/>
        <v>0</v>
      </c>
      <c r="AJ120" s="83">
        <f t="shared" si="87"/>
        <v>1215.23</v>
      </c>
      <c r="AK120" s="83">
        <f t="shared" si="87"/>
        <v>13302.8</v>
      </c>
      <c r="AL120" s="83">
        <f t="shared" si="87"/>
        <v>2977.13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1535.92</v>
      </c>
      <c r="K121" s="70"/>
      <c r="L121" s="70"/>
      <c r="M121" s="70">
        <v>507.8</v>
      </c>
      <c r="N121" s="70"/>
      <c r="O121" s="70">
        <v>84.63</v>
      </c>
      <c r="P121" s="70"/>
      <c r="Q121" s="70">
        <v>567.04999999999995</v>
      </c>
      <c r="R121" s="70"/>
      <c r="S121" s="70"/>
      <c r="T121" s="70"/>
      <c r="U121" s="70"/>
      <c r="V121" s="70"/>
      <c r="W121" s="70"/>
      <c r="X121" s="70"/>
      <c r="Y121" s="70">
        <v>52.63</v>
      </c>
      <c r="Z121" s="70"/>
      <c r="AA121" s="70">
        <v>308.08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15.73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83155.760000000009</v>
      </c>
      <c r="K122" s="70"/>
      <c r="L122" s="70">
        <v>261.19</v>
      </c>
      <c r="M122" s="70">
        <v>10096</v>
      </c>
      <c r="N122" s="70"/>
      <c r="O122" s="70">
        <v>2178.2800000000002</v>
      </c>
      <c r="P122" s="70"/>
      <c r="Q122" s="70">
        <v>17170.89</v>
      </c>
      <c r="R122" s="70"/>
      <c r="S122" s="70">
        <v>3284.1</v>
      </c>
      <c r="T122" s="70"/>
      <c r="U122" s="70">
        <v>16188.75</v>
      </c>
      <c r="V122" s="70"/>
      <c r="W122" s="70"/>
      <c r="X122" s="70"/>
      <c r="Y122" s="70">
        <v>168.71</v>
      </c>
      <c r="Z122" s="70">
        <v>67.489999999999995</v>
      </c>
      <c r="AA122" s="70">
        <v>2571.33</v>
      </c>
      <c r="AB122" s="70">
        <v>670.71</v>
      </c>
      <c r="AC122" s="70">
        <v>193.57</v>
      </c>
      <c r="AD122" s="70">
        <v>9075.35</v>
      </c>
      <c r="AE122" s="70">
        <v>1593.55</v>
      </c>
      <c r="AF122" s="70">
        <v>769.93</v>
      </c>
      <c r="AG122" s="70">
        <v>627.35</v>
      </c>
      <c r="AH122" s="70">
        <v>759.13</v>
      </c>
      <c r="AI122" s="70"/>
      <c r="AJ122" s="70">
        <v>1215.23</v>
      </c>
      <c r="AK122" s="70">
        <v>13287.07</v>
      </c>
      <c r="AL122" s="70">
        <v>2977.13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27928.98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29</v>
      </c>
      <c r="AC130" s="83">
        <f t="shared" si="91"/>
        <v>24.76</v>
      </c>
      <c r="AD130" s="83">
        <f t="shared" si="91"/>
        <v>823.72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16084.55</v>
      </c>
      <c r="AL130" s="83">
        <f t="shared" si="91"/>
        <v>10966.95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27928.98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29</v>
      </c>
      <c r="AC132" s="70">
        <v>24.76</v>
      </c>
      <c r="AD132" s="70">
        <v>823.72</v>
      </c>
      <c r="AE132" s="70"/>
      <c r="AF132" s="70"/>
      <c r="AG132" s="70"/>
      <c r="AH132" s="70"/>
      <c r="AI132" s="70"/>
      <c r="AJ132" s="70"/>
      <c r="AK132" s="70">
        <v>16084.55</v>
      </c>
      <c r="AL132" s="70">
        <v>10966.95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222056.60000000003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7826.8000000000011</v>
      </c>
      <c r="N135" s="60">
        <f t="shared" si="94"/>
        <v>0</v>
      </c>
      <c r="O135" s="60">
        <f t="shared" si="94"/>
        <v>2415.6099999999997</v>
      </c>
      <c r="P135" s="60">
        <f t="shared" si="94"/>
        <v>0</v>
      </c>
      <c r="Q135" s="60">
        <f t="shared" si="94"/>
        <v>19891.22</v>
      </c>
      <c r="R135" s="60">
        <f t="shared" si="94"/>
        <v>0</v>
      </c>
      <c r="S135" s="60">
        <f t="shared" si="94"/>
        <v>15907.95</v>
      </c>
      <c r="T135" s="60">
        <f t="shared" si="94"/>
        <v>0</v>
      </c>
      <c r="U135" s="60">
        <f t="shared" si="94"/>
        <v>81097.19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1371.68</v>
      </c>
      <c r="AB135" s="60">
        <f t="shared" si="94"/>
        <v>2708.56</v>
      </c>
      <c r="AC135" s="60">
        <f t="shared" si="94"/>
        <v>1127.3999999999999</v>
      </c>
      <c r="AD135" s="60">
        <f t="shared" si="94"/>
        <v>41083.660000000003</v>
      </c>
      <c r="AE135" s="60">
        <f t="shared" si="94"/>
        <v>1127.02</v>
      </c>
      <c r="AF135" s="60">
        <f t="shared" si="94"/>
        <v>756.27</v>
      </c>
      <c r="AG135" s="60">
        <f t="shared" si="94"/>
        <v>574.23</v>
      </c>
      <c r="AH135" s="60">
        <f t="shared" si="94"/>
        <v>1145.9499999999998</v>
      </c>
      <c r="AI135" s="60">
        <f t="shared" si="94"/>
        <v>0</v>
      </c>
      <c r="AJ135" s="60">
        <f t="shared" si="94"/>
        <v>1390.6</v>
      </c>
      <c r="AK135" s="60">
        <f t="shared" si="94"/>
        <v>42271.01</v>
      </c>
      <c r="AL135" s="60">
        <f t="shared" si="94"/>
        <v>1361.45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62823.530000000006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2698.85</v>
      </c>
      <c r="N136" s="70">
        <f t="shared" si="96"/>
        <v>0</v>
      </c>
      <c r="O136" s="70">
        <f t="shared" si="96"/>
        <v>1049.95</v>
      </c>
      <c r="P136" s="70">
        <f t="shared" si="96"/>
        <v>0</v>
      </c>
      <c r="Q136" s="70">
        <f t="shared" si="96"/>
        <v>6855.36</v>
      </c>
      <c r="R136" s="70">
        <f t="shared" si="96"/>
        <v>0</v>
      </c>
      <c r="S136" s="70">
        <f t="shared" si="96"/>
        <v>3458.82</v>
      </c>
      <c r="T136" s="70">
        <f t="shared" si="96"/>
        <v>0</v>
      </c>
      <c r="U136" s="70">
        <f t="shared" si="96"/>
        <v>18899.98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1022.1500000000001</v>
      </c>
      <c r="AC136" s="70">
        <f t="shared" si="96"/>
        <v>381.03</v>
      </c>
      <c r="AD136" s="70">
        <f t="shared" si="96"/>
        <v>15380.04</v>
      </c>
      <c r="AE136" s="70">
        <f t="shared" si="96"/>
        <v>386.07</v>
      </c>
      <c r="AF136" s="70">
        <f t="shared" si="96"/>
        <v>270.61</v>
      </c>
      <c r="AG136" s="70">
        <f t="shared" si="96"/>
        <v>205.66</v>
      </c>
      <c r="AH136" s="70">
        <f t="shared" si="96"/>
        <v>454.62</v>
      </c>
      <c r="AI136" s="70">
        <f t="shared" si="96"/>
        <v>0</v>
      </c>
      <c r="AJ136" s="70">
        <f t="shared" si="96"/>
        <v>240.3</v>
      </c>
      <c r="AK136" s="70">
        <f t="shared" si="96"/>
        <v>11350.75</v>
      </c>
      <c r="AL136" s="70">
        <f t="shared" si="96"/>
        <v>169.34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8214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767.83</v>
      </c>
      <c r="AC137" s="70">
        <v>107.22</v>
      </c>
      <c r="AD137" s="70">
        <v>7338.95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54609.53</v>
      </c>
      <c r="K139" s="70"/>
      <c r="L139" s="70"/>
      <c r="M139" s="70">
        <v>2698.85</v>
      </c>
      <c r="N139" s="70"/>
      <c r="O139" s="70">
        <v>1049.95</v>
      </c>
      <c r="P139" s="70"/>
      <c r="Q139" s="70">
        <v>6855.36</v>
      </c>
      <c r="R139" s="70"/>
      <c r="S139" s="70">
        <v>3458.82</v>
      </c>
      <c r="T139" s="70"/>
      <c r="U139" s="70">
        <v>18899.98</v>
      </c>
      <c r="V139" s="70"/>
      <c r="W139" s="70"/>
      <c r="X139" s="70"/>
      <c r="Y139" s="70"/>
      <c r="Z139" s="70"/>
      <c r="AA139" s="70"/>
      <c r="AB139" s="70">
        <v>254.32</v>
      </c>
      <c r="AC139" s="70">
        <v>273.81</v>
      </c>
      <c r="AD139" s="70">
        <v>8041.09</v>
      </c>
      <c r="AE139" s="70">
        <v>386.07</v>
      </c>
      <c r="AF139" s="70">
        <v>270.61</v>
      </c>
      <c r="AG139" s="70">
        <v>205.66</v>
      </c>
      <c r="AH139" s="70">
        <v>454.62</v>
      </c>
      <c r="AI139" s="70"/>
      <c r="AJ139" s="70">
        <v>240.3</v>
      </c>
      <c r="AK139" s="70">
        <v>11350.75</v>
      </c>
      <c r="AL139" s="70">
        <v>169.34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159233.06999999998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5127.9500000000007</v>
      </c>
      <c r="N145" s="70">
        <f t="shared" si="103"/>
        <v>0</v>
      </c>
      <c r="O145" s="70">
        <f t="shared" si="103"/>
        <v>1365.6599999999999</v>
      </c>
      <c r="P145" s="70">
        <f t="shared" si="103"/>
        <v>0</v>
      </c>
      <c r="Q145" s="70">
        <f t="shared" si="103"/>
        <v>13035.86</v>
      </c>
      <c r="R145" s="70">
        <f t="shared" si="103"/>
        <v>0</v>
      </c>
      <c r="S145" s="70">
        <f t="shared" si="103"/>
        <v>12449.130000000001</v>
      </c>
      <c r="T145" s="70">
        <f t="shared" si="103"/>
        <v>0</v>
      </c>
      <c r="U145" s="70">
        <f t="shared" si="103"/>
        <v>62197.21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1371.68</v>
      </c>
      <c r="AB145" s="70">
        <f t="shared" si="103"/>
        <v>1686.4099999999999</v>
      </c>
      <c r="AC145" s="70">
        <f t="shared" si="103"/>
        <v>746.36999999999989</v>
      </c>
      <c r="AD145" s="70">
        <f t="shared" si="103"/>
        <v>25703.620000000003</v>
      </c>
      <c r="AE145" s="70">
        <f t="shared" si="103"/>
        <v>740.95</v>
      </c>
      <c r="AF145" s="70">
        <f t="shared" si="103"/>
        <v>485.65999999999997</v>
      </c>
      <c r="AG145" s="70">
        <f t="shared" si="103"/>
        <v>368.57000000000005</v>
      </c>
      <c r="AH145" s="70">
        <f t="shared" si="103"/>
        <v>691.32999999999993</v>
      </c>
      <c r="AI145" s="70">
        <f t="shared" si="103"/>
        <v>0</v>
      </c>
      <c r="AJ145" s="70">
        <f t="shared" si="103"/>
        <v>1150.3</v>
      </c>
      <c r="AK145" s="70">
        <f t="shared" si="103"/>
        <v>30920.260000000002</v>
      </c>
      <c r="AL145" s="70">
        <f t="shared" si="103"/>
        <v>1192.1100000000001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8587.2099999999991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307.56</v>
      </c>
      <c r="AC146" s="70">
        <v>51.71</v>
      </c>
      <c r="AD146" s="70">
        <v>2898.46</v>
      </c>
      <c r="AE146" s="70"/>
      <c r="AF146" s="70"/>
      <c r="AG146" s="70"/>
      <c r="AH146" s="70"/>
      <c r="AI146" s="70"/>
      <c r="AJ146" s="70">
        <v>418.13</v>
      </c>
      <c r="AK146" s="70">
        <v>4317.8900000000003</v>
      </c>
      <c r="AL146" s="70">
        <v>593.46</v>
      </c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83843.559999999983</v>
      </c>
      <c r="K147" s="70"/>
      <c r="L147" s="70"/>
      <c r="M147" s="70">
        <v>2803.09</v>
      </c>
      <c r="N147" s="70"/>
      <c r="O147" s="70">
        <v>827.92</v>
      </c>
      <c r="P147" s="70"/>
      <c r="Q147" s="70">
        <v>7246.25</v>
      </c>
      <c r="R147" s="70"/>
      <c r="S147" s="70">
        <v>5302.67</v>
      </c>
      <c r="T147" s="70"/>
      <c r="U147" s="70">
        <v>30105.11</v>
      </c>
      <c r="V147" s="70"/>
      <c r="W147" s="70"/>
      <c r="X147" s="70"/>
      <c r="Y147" s="70"/>
      <c r="Z147" s="70"/>
      <c r="AA147" s="70">
        <v>1371.68</v>
      </c>
      <c r="AB147" s="70">
        <v>965</v>
      </c>
      <c r="AC147" s="70">
        <v>352.28</v>
      </c>
      <c r="AD147" s="70">
        <v>15983.24</v>
      </c>
      <c r="AE147" s="70">
        <v>406.07</v>
      </c>
      <c r="AF147" s="70">
        <v>295.68</v>
      </c>
      <c r="AG147" s="70">
        <v>236.55</v>
      </c>
      <c r="AH147" s="70">
        <v>469.15</v>
      </c>
      <c r="AI147" s="70"/>
      <c r="AJ147" s="70">
        <v>569.53</v>
      </c>
      <c r="AK147" s="70">
        <v>16310.69</v>
      </c>
      <c r="AL147" s="70">
        <v>598.65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66802.299999999988</v>
      </c>
      <c r="K148" s="70"/>
      <c r="L148" s="70"/>
      <c r="M148" s="70">
        <v>2324.86</v>
      </c>
      <c r="N148" s="70"/>
      <c r="O148" s="70">
        <v>537.74</v>
      </c>
      <c r="P148" s="70"/>
      <c r="Q148" s="70">
        <v>5789.61</v>
      </c>
      <c r="R148" s="70"/>
      <c r="S148" s="70">
        <v>7146.46</v>
      </c>
      <c r="T148" s="70"/>
      <c r="U148" s="70">
        <v>32092.1</v>
      </c>
      <c r="V148" s="70"/>
      <c r="W148" s="70"/>
      <c r="X148" s="70"/>
      <c r="Y148" s="70"/>
      <c r="Z148" s="70"/>
      <c r="AA148" s="70"/>
      <c r="AB148" s="70">
        <v>413.85</v>
      </c>
      <c r="AC148" s="70">
        <v>342.38</v>
      </c>
      <c r="AD148" s="70">
        <v>6821.92</v>
      </c>
      <c r="AE148" s="70">
        <v>334.88</v>
      </c>
      <c r="AF148" s="70">
        <v>189.98</v>
      </c>
      <c r="AG148" s="70">
        <v>132.02000000000001</v>
      </c>
      <c r="AH148" s="70">
        <v>222.18</v>
      </c>
      <c r="AI148" s="70"/>
      <c r="AJ148" s="70">
        <v>162.63999999999999</v>
      </c>
      <c r="AK148" s="70">
        <v>10291.68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3656612.27</v>
      </c>
      <c r="K155" s="60">
        <f>SUM(K156,K166)</f>
        <v>0</v>
      </c>
      <c r="L155" s="60">
        <f t="shared" ref="L155:BW155" si="107">SUM(L156,L166)</f>
        <v>9407.83</v>
      </c>
      <c r="M155" s="60">
        <f t="shared" si="107"/>
        <v>338905.13</v>
      </c>
      <c r="N155" s="60">
        <f t="shared" si="107"/>
        <v>0</v>
      </c>
      <c r="O155" s="60">
        <f t="shared" si="107"/>
        <v>13403.69</v>
      </c>
      <c r="P155" s="60">
        <f t="shared" si="107"/>
        <v>82658.510000000009</v>
      </c>
      <c r="Q155" s="60">
        <f t="shared" si="107"/>
        <v>651473.49</v>
      </c>
      <c r="R155" s="60">
        <f t="shared" si="107"/>
        <v>0</v>
      </c>
      <c r="S155" s="60">
        <f t="shared" si="107"/>
        <v>0</v>
      </c>
      <c r="T155" s="60">
        <f t="shared" si="107"/>
        <v>298395.21999999997</v>
      </c>
      <c r="U155" s="60">
        <f t="shared" si="107"/>
        <v>815490.5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695.81999999999994</v>
      </c>
      <c r="Z155" s="60">
        <f t="shared" si="107"/>
        <v>169439.51</v>
      </c>
      <c r="AA155" s="60">
        <f t="shared" si="107"/>
        <v>217775.16</v>
      </c>
      <c r="AB155" s="60">
        <f t="shared" si="107"/>
        <v>0</v>
      </c>
      <c r="AC155" s="60">
        <f t="shared" si="107"/>
        <v>198030.06</v>
      </c>
      <c r="AD155" s="60">
        <f t="shared" si="107"/>
        <v>459393.47000000003</v>
      </c>
      <c r="AE155" s="60">
        <f t="shared" si="107"/>
        <v>51788.92</v>
      </c>
      <c r="AF155" s="60">
        <f t="shared" si="107"/>
        <v>19515.28</v>
      </c>
      <c r="AG155" s="60">
        <f t="shared" si="107"/>
        <v>11346.18</v>
      </c>
      <c r="AH155" s="60">
        <f t="shared" si="107"/>
        <v>19851.609999999997</v>
      </c>
      <c r="AI155" s="60">
        <f t="shared" si="107"/>
        <v>0.75</v>
      </c>
      <c r="AJ155" s="60">
        <f t="shared" si="107"/>
        <v>357.66999999999996</v>
      </c>
      <c r="AK155" s="60">
        <f t="shared" si="107"/>
        <v>206532.8</v>
      </c>
      <c r="AL155" s="60">
        <f t="shared" si="107"/>
        <v>70939.88</v>
      </c>
      <c r="AM155" s="60">
        <f t="shared" si="107"/>
        <v>11263.699999999999</v>
      </c>
      <c r="AN155" s="60">
        <f t="shared" si="107"/>
        <v>0</v>
      </c>
      <c r="AO155" s="60">
        <f t="shared" si="107"/>
        <v>9947.09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2586455.02</v>
      </c>
      <c r="K156" s="60">
        <f>SUM(K157,K165)</f>
        <v>0</v>
      </c>
      <c r="L156" s="60">
        <f t="shared" ref="L156:BW156" si="109">SUM(L157,L165)</f>
        <v>7914.36</v>
      </c>
      <c r="M156" s="60">
        <f t="shared" si="109"/>
        <v>281385.03000000003</v>
      </c>
      <c r="N156" s="60">
        <f t="shared" si="109"/>
        <v>0</v>
      </c>
      <c r="O156" s="60">
        <f t="shared" si="109"/>
        <v>9080.5300000000007</v>
      </c>
      <c r="P156" s="60">
        <f t="shared" si="109"/>
        <v>73043.540000000008</v>
      </c>
      <c r="Q156" s="60">
        <f t="shared" si="109"/>
        <v>544896.92000000004</v>
      </c>
      <c r="R156" s="60">
        <f t="shared" si="109"/>
        <v>0</v>
      </c>
      <c r="S156" s="60">
        <f t="shared" si="109"/>
        <v>0</v>
      </c>
      <c r="T156" s="60">
        <f t="shared" si="109"/>
        <v>112738.67000000001</v>
      </c>
      <c r="U156" s="60">
        <f t="shared" si="109"/>
        <v>312725.75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409.09</v>
      </c>
      <c r="Z156" s="60">
        <f t="shared" si="109"/>
        <v>124545.95000000001</v>
      </c>
      <c r="AA156" s="60">
        <f t="shared" si="109"/>
        <v>156159.44</v>
      </c>
      <c r="AB156" s="60">
        <f t="shared" si="109"/>
        <v>0</v>
      </c>
      <c r="AC156" s="60">
        <f t="shared" si="109"/>
        <v>192439.12</v>
      </c>
      <c r="AD156" s="60">
        <f t="shared" si="109"/>
        <v>441120.76</v>
      </c>
      <c r="AE156" s="60">
        <f t="shared" si="109"/>
        <v>42299.42</v>
      </c>
      <c r="AF156" s="60">
        <f t="shared" si="109"/>
        <v>16264.11</v>
      </c>
      <c r="AG156" s="60">
        <f t="shared" si="109"/>
        <v>9462.6200000000008</v>
      </c>
      <c r="AH156" s="60">
        <f t="shared" si="109"/>
        <v>16908.669999999998</v>
      </c>
      <c r="AI156" s="60">
        <f t="shared" si="109"/>
        <v>0.75</v>
      </c>
      <c r="AJ156" s="60">
        <f t="shared" si="109"/>
        <v>184.37</v>
      </c>
      <c r="AK156" s="60">
        <f t="shared" si="109"/>
        <v>162063.28999999998</v>
      </c>
      <c r="AL156" s="60">
        <f t="shared" si="109"/>
        <v>61601.840000000004</v>
      </c>
      <c r="AM156" s="60">
        <f t="shared" si="109"/>
        <v>11263.699999999999</v>
      </c>
      <c r="AN156" s="60">
        <f t="shared" si="109"/>
        <v>0</v>
      </c>
      <c r="AO156" s="60">
        <f t="shared" si="109"/>
        <v>9947.09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2274477.25</v>
      </c>
      <c r="K157" s="83">
        <f>SUM(K158,K162,K163,K164)</f>
        <v>0</v>
      </c>
      <c r="L157" s="83">
        <f t="shared" ref="L157:BW157" si="111">SUM(L158,L162,L163,L164)</f>
        <v>6814.45</v>
      </c>
      <c r="M157" s="83">
        <f t="shared" si="111"/>
        <v>189601.90000000002</v>
      </c>
      <c r="N157" s="83">
        <f t="shared" si="111"/>
        <v>0</v>
      </c>
      <c r="O157" s="83">
        <f t="shared" si="111"/>
        <v>645.34</v>
      </c>
      <c r="P157" s="83">
        <f t="shared" si="111"/>
        <v>64264.72</v>
      </c>
      <c r="Q157" s="83">
        <f t="shared" si="111"/>
        <v>385700.4</v>
      </c>
      <c r="R157" s="83">
        <f t="shared" si="111"/>
        <v>0</v>
      </c>
      <c r="S157" s="83">
        <f t="shared" si="111"/>
        <v>0</v>
      </c>
      <c r="T157" s="83">
        <f t="shared" si="111"/>
        <v>112738.67000000001</v>
      </c>
      <c r="U157" s="83">
        <f t="shared" si="111"/>
        <v>312725.75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409.09</v>
      </c>
      <c r="Z157" s="83">
        <f t="shared" si="111"/>
        <v>124545.95000000001</v>
      </c>
      <c r="AA157" s="83">
        <f t="shared" si="111"/>
        <v>156159.44</v>
      </c>
      <c r="AB157" s="83">
        <f t="shared" si="111"/>
        <v>0</v>
      </c>
      <c r="AC157" s="83">
        <f t="shared" si="111"/>
        <v>192439.12</v>
      </c>
      <c r="AD157" s="83">
        <f t="shared" si="111"/>
        <v>441120.76</v>
      </c>
      <c r="AE157" s="83">
        <f t="shared" si="111"/>
        <v>30847.86</v>
      </c>
      <c r="AF157" s="83">
        <f t="shared" si="111"/>
        <v>11871.59</v>
      </c>
      <c r="AG157" s="83">
        <f t="shared" si="111"/>
        <v>6343.34</v>
      </c>
      <c r="AH157" s="83">
        <f t="shared" si="111"/>
        <v>9304.15</v>
      </c>
      <c r="AI157" s="83">
        <f t="shared" si="111"/>
        <v>0.75</v>
      </c>
      <c r="AJ157" s="83">
        <f t="shared" si="111"/>
        <v>184.37</v>
      </c>
      <c r="AK157" s="83">
        <f t="shared" si="111"/>
        <v>150101.04999999999</v>
      </c>
      <c r="AL157" s="83">
        <f t="shared" si="111"/>
        <v>57447.76</v>
      </c>
      <c r="AM157" s="83">
        <f t="shared" si="111"/>
        <v>11263.699999999999</v>
      </c>
      <c r="AN157" s="83">
        <f t="shared" si="111"/>
        <v>0</v>
      </c>
      <c r="AO157" s="83">
        <f t="shared" si="111"/>
        <v>9947.09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1454141.8499999999</v>
      </c>
      <c r="K158" s="72">
        <f>SUM(K159:K161)</f>
        <v>0</v>
      </c>
      <c r="L158" s="72">
        <f t="shared" ref="L158:BW158" si="113">SUM(L159:L161)</f>
        <v>4974.8</v>
      </c>
      <c r="M158" s="72">
        <f t="shared" si="113"/>
        <v>116576.16</v>
      </c>
      <c r="N158" s="72">
        <f t="shared" si="113"/>
        <v>0</v>
      </c>
      <c r="O158" s="72">
        <f t="shared" si="113"/>
        <v>645.34</v>
      </c>
      <c r="P158" s="72">
        <f t="shared" si="113"/>
        <v>44486.239999999998</v>
      </c>
      <c r="Q158" s="72">
        <f t="shared" si="113"/>
        <v>273347.39</v>
      </c>
      <c r="R158" s="72">
        <f t="shared" si="113"/>
        <v>0</v>
      </c>
      <c r="S158" s="72">
        <f t="shared" si="113"/>
        <v>0</v>
      </c>
      <c r="T158" s="72">
        <f t="shared" si="113"/>
        <v>74861.919999999998</v>
      </c>
      <c r="U158" s="72">
        <f t="shared" si="113"/>
        <v>214309.66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320.27999999999997</v>
      </c>
      <c r="Z158" s="72">
        <f t="shared" si="113"/>
        <v>77323.94</v>
      </c>
      <c r="AA158" s="72">
        <f t="shared" si="113"/>
        <v>105983.23</v>
      </c>
      <c r="AB158" s="72">
        <f t="shared" si="113"/>
        <v>0</v>
      </c>
      <c r="AC158" s="72">
        <f t="shared" si="113"/>
        <v>114425.89</v>
      </c>
      <c r="AD158" s="72">
        <f t="shared" si="113"/>
        <v>259369.34</v>
      </c>
      <c r="AE158" s="72">
        <f t="shared" si="113"/>
        <v>19810.04</v>
      </c>
      <c r="AF158" s="72">
        <f t="shared" si="113"/>
        <v>8007.17</v>
      </c>
      <c r="AG158" s="72">
        <f t="shared" si="113"/>
        <v>4252.37</v>
      </c>
      <c r="AH158" s="72">
        <f t="shared" si="113"/>
        <v>6438.06</v>
      </c>
      <c r="AI158" s="72">
        <f t="shared" si="113"/>
        <v>0.75</v>
      </c>
      <c r="AJ158" s="72">
        <f t="shared" si="113"/>
        <v>0</v>
      </c>
      <c r="AK158" s="72">
        <f t="shared" si="113"/>
        <v>80064.89</v>
      </c>
      <c r="AL158" s="72">
        <f t="shared" si="113"/>
        <v>31021.96</v>
      </c>
      <c r="AM158" s="72">
        <f t="shared" si="113"/>
        <v>9545.66</v>
      </c>
      <c r="AN158" s="72">
        <f t="shared" si="113"/>
        <v>0</v>
      </c>
      <c r="AO158" s="72">
        <f t="shared" si="113"/>
        <v>8376.76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1454141.8499999999</v>
      </c>
      <c r="K159" s="70"/>
      <c r="L159" s="70">
        <v>4974.8</v>
      </c>
      <c r="M159" s="70">
        <v>116576.16</v>
      </c>
      <c r="N159" s="70"/>
      <c r="O159" s="70">
        <v>645.34</v>
      </c>
      <c r="P159" s="70">
        <v>44486.239999999998</v>
      </c>
      <c r="Q159" s="70">
        <v>273347.39</v>
      </c>
      <c r="R159" s="70"/>
      <c r="S159" s="70"/>
      <c r="T159" s="70">
        <v>74861.919999999998</v>
      </c>
      <c r="U159" s="70">
        <v>214309.66</v>
      </c>
      <c r="V159" s="70"/>
      <c r="W159" s="70"/>
      <c r="X159" s="70"/>
      <c r="Y159" s="70">
        <v>320.27999999999997</v>
      </c>
      <c r="Z159" s="70">
        <v>77323.94</v>
      </c>
      <c r="AA159" s="70">
        <v>105983.23</v>
      </c>
      <c r="AB159" s="70"/>
      <c r="AC159" s="70">
        <v>114425.89</v>
      </c>
      <c r="AD159" s="70">
        <v>259369.34</v>
      </c>
      <c r="AE159" s="70">
        <v>19810.04</v>
      </c>
      <c r="AF159" s="70">
        <v>8007.17</v>
      </c>
      <c r="AG159" s="70">
        <v>4252.37</v>
      </c>
      <c r="AH159" s="70">
        <v>6438.06</v>
      </c>
      <c r="AI159" s="70">
        <v>0.75</v>
      </c>
      <c r="AJ159" s="70"/>
      <c r="AK159" s="70">
        <v>80064.89</v>
      </c>
      <c r="AL159" s="70">
        <v>31021.96</v>
      </c>
      <c r="AM159" s="70">
        <v>9545.66</v>
      </c>
      <c r="AN159" s="70"/>
      <c r="AO159" s="70">
        <v>8376.76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558872.25000000012</v>
      </c>
      <c r="K162" s="70"/>
      <c r="L162" s="70">
        <v>1657.16</v>
      </c>
      <c r="M162" s="70">
        <v>41159.300000000003</v>
      </c>
      <c r="N162" s="70"/>
      <c r="O162" s="70"/>
      <c r="P162" s="70">
        <v>15048.94</v>
      </c>
      <c r="Q162" s="70">
        <v>64740.31</v>
      </c>
      <c r="R162" s="70"/>
      <c r="S162" s="70"/>
      <c r="T162" s="70">
        <v>25105.46</v>
      </c>
      <c r="U162" s="70">
        <v>77300.160000000003</v>
      </c>
      <c r="V162" s="70"/>
      <c r="W162" s="70"/>
      <c r="X162" s="70"/>
      <c r="Y162" s="70"/>
      <c r="Z162" s="70">
        <v>35941.19</v>
      </c>
      <c r="AA162" s="70">
        <v>36551.760000000002</v>
      </c>
      <c r="AB162" s="70"/>
      <c r="AC162" s="70">
        <v>58936.37</v>
      </c>
      <c r="AD162" s="70">
        <v>135350.53</v>
      </c>
      <c r="AE162" s="70">
        <v>7041.77</v>
      </c>
      <c r="AF162" s="70">
        <v>2406.0100000000002</v>
      </c>
      <c r="AG162" s="70">
        <v>1170.55</v>
      </c>
      <c r="AH162" s="70">
        <v>1110.82</v>
      </c>
      <c r="AI162" s="70"/>
      <c r="AJ162" s="70">
        <v>184.37</v>
      </c>
      <c r="AK162" s="70">
        <v>36369.910000000003</v>
      </c>
      <c r="AL162" s="70">
        <v>15828.61</v>
      </c>
      <c r="AM162" s="70">
        <v>1522.8</v>
      </c>
      <c r="AN162" s="70"/>
      <c r="AO162" s="70">
        <v>1446.23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261463.15000000002</v>
      </c>
      <c r="K163" s="70"/>
      <c r="L163" s="70">
        <v>182.49</v>
      </c>
      <c r="M163" s="70">
        <v>31866.44</v>
      </c>
      <c r="N163" s="70"/>
      <c r="O163" s="70"/>
      <c r="P163" s="70">
        <v>4729.54</v>
      </c>
      <c r="Q163" s="70">
        <v>47612.7</v>
      </c>
      <c r="R163" s="70"/>
      <c r="S163" s="70"/>
      <c r="T163" s="70">
        <v>12771.29</v>
      </c>
      <c r="U163" s="70">
        <v>21115.93</v>
      </c>
      <c r="V163" s="70"/>
      <c r="W163" s="70"/>
      <c r="X163" s="70"/>
      <c r="Y163" s="70">
        <v>88.81</v>
      </c>
      <c r="Z163" s="70">
        <v>11280.82</v>
      </c>
      <c r="AA163" s="70">
        <v>13624.45</v>
      </c>
      <c r="AB163" s="70"/>
      <c r="AC163" s="70">
        <v>19076.86</v>
      </c>
      <c r="AD163" s="70">
        <v>46400.89</v>
      </c>
      <c r="AE163" s="70">
        <v>3996.05</v>
      </c>
      <c r="AF163" s="70">
        <v>1458.41</v>
      </c>
      <c r="AG163" s="70">
        <v>920.42</v>
      </c>
      <c r="AH163" s="70">
        <v>1755.27</v>
      </c>
      <c r="AI163" s="70"/>
      <c r="AJ163" s="70"/>
      <c r="AK163" s="70">
        <v>33666.25</v>
      </c>
      <c r="AL163" s="70">
        <v>10597.19</v>
      </c>
      <c r="AM163" s="70">
        <v>195.24</v>
      </c>
      <c r="AN163" s="70"/>
      <c r="AO163" s="70">
        <v>124.1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311977.77000000008</v>
      </c>
      <c r="K165" s="89"/>
      <c r="L165" s="89">
        <v>1099.9100000000001</v>
      </c>
      <c r="M165" s="89">
        <v>91783.13</v>
      </c>
      <c r="N165" s="89"/>
      <c r="O165" s="89">
        <v>8435.19</v>
      </c>
      <c r="P165" s="89">
        <v>8778.82</v>
      </c>
      <c r="Q165" s="89">
        <v>159196.51999999999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11451.56</v>
      </c>
      <c r="AF165" s="89">
        <v>4392.5200000000004</v>
      </c>
      <c r="AG165" s="89">
        <v>3119.28</v>
      </c>
      <c r="AH165" s="89">
        <v>7604.52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1070157.25</v>
      </c>
      <c r="K166" s="83">
        <f>SUM(K167,K171)</f>
        <v>0</v>
      </c>
      <c r="L166" s="83">
        <f t="shared" ref="L166:BW166" si="116">SUM(L167,L171)</f>
        <v>1493.47</v>
      </c>
      <c r="M166" s="83">
        <f t="shared" si="116"/>
        <v>57520.1</v>
      </c>
      <c r="N166" s="83">
        <f t="shared" si="116"/>
        <v>0</v>
      </c>
      <c r="O166" s="83">
        <f t="shared" si="116"/>
        <v>4323.16</v>
      </c>
      <c r="P166" s="83">
        <f t="shared" si="116"/>
        <v>9614.9700000000012</v>
      </c>
      <c r="Q166" s="83">
        <f t="shared" si="116"/>
        <v>106576.57</v>
      </c>
      <c r="R166" s="83">
        <f t="shared" si="116"/>
        <v>0</v>
      </c>
      <c r="S166" s="83">
        <f t="shared" si="116"/>
        <v>0</v>
      </c>
      <c r="T166" s="83">
        <f t="shared" si="116"/>
        <v>185656.55</v>
      </c>
      <c r="U166" s="83">
        <f t="shared" si="116"/>
        <v>502764.75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286.73</v>
      </c>
      <c r="Z166" s="83">
        <f t="shared" si="116"/>
        <v>44893.56</v>
      </c>
      <c r="AA166" s="83">
        <f t="shared" si="116"/>
        <v>61615.72</v>
      </c>
      <c r="AB166" s="83">
        <f t="shared" si="116"/>
        <v>0</v>
      </c>
      <c r="AC166" s="83">
        <f t="shared" si="116"/>
        <v>5590.94</v>
      </c>
      <c r="AD166" s="83">
        <f t="shared" si="116"/>
        <v>18272.71</v>
      </c>
      <c r="AE166" s="83">
        <f t="shared" si="116"/>
        <v>9489.5</v>
      </c>
      <c r="AF166" s="83">
        <f t="shared" si="116"/>
        <v>3251.17</v>
      </c>
      <c r="AG166" s="83">
        <f t="shared" si="116"/>
        <v>1883.56</v>
      </c>
      <c r="AH166" s="83">
        <f t="shared" si="116"/>
        <v>2942.94</v>
      </c>
      <c r="AI166" s="83">
        <f t="shared" si="116"/>
        <v>0</v>
      </c>
      <c r="AJ166" s="83">
        <f t="shared" si="116"/>
        <v>173.29999999999998</v>
      </c>
      <c r="AK166" s="83">
        <f t="shared" si="116"/>
        <v>44469.509999999995</v>
      </c>
      <c r="AL166" s="83">
        <f t="shared" si="116"/>
        <v>9338.0400000000009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993746.60999999975</v>
      </c>
      <c r="K167" s="83">
        <f>SUM(K168:K170)</f>
        <v>0</v>
      </c>
      <c r="L167" s="83">
        <f t="shared" ref="L167:BW167" si="118">SUM(L168:L170)</f>
        <v>1433.48</v>
      </c>
      <c r="M167" s="83">
        <f t="shared" si="118"/>
        <v>35603.06</v>
      </c>
      <c r="N167" s="83">
        <f t="shared" si="118"/>
        <v>0</v>
      </c>
      <c r="O167" s="83">
        <f t="shared" si="118"/>
        <v>0</v>
      </c>
      <c r="P167" s="83">
        <f t="shared" si="118"/>
        <v>7560.31</v>
      </c>
      <c r="Q167" s="83">
        <f t="shared" si="118"/>
        <v>65904.23000000001</v>
      </c>
      <c r="R167" s="83">
        <f t="shared" si="118"/>
        <v>0</v>
      </c>
      <c r="S167" s="83">
        <f t="shared" si="118"/>
        <v>0</v>
      </c>
      <c r="T167" s="83">
        <f t="shared" si="118"/>
        <v>185656.55</v>
      </c>
      <c r="U167" s="83">
        <f t="shared" si="118"/>
        <v>502764.75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286.73</v>
      </c>
      <c r="Z167" s="83">
        <f t="shared" si="118"/>
        <v>44893.56</v>
      </c>
      <c r="AA167" s="83">
        <f t="shared" si="118"/>
        <v>61615.72</v>
      </c>
      <c r="AB167" s="83">
        <f t="shared" si="118"/>
        <v>0</v>
      </c>
      <c r="AC167" s="83">
        <f t="shared" si="118"/>
        <v>5590.94</v>
      </c>
      <c r="AD167" s="83">
        <f t="shared" si="118"/>
        <v>18272.71</v>
      </c>
      <c r="AE167" s="83">
        <f t="shared" si="118"/>
        <v>5883.09</v>
      </c>
      <c r="AF167" s="83">
        <f t="shared" si="118"/>
        <v>1975.44</v>
      </c>
      <c r="AG167" s="83">
        <f t="shared" si="118"/>
        <v>933.9799999999999</v>
      </c>
      <c r="AH167" s="83">
        <f t="shared" si="118"/>
        <v>1391.21</v>
      </c>
      <c r="AI167" s="83">
        <f t="shared" si="118"/>
        <v>0</v>
      </c>
      <c r="AJ167" s="83">
        <f t="shared" si="118"/>
        <v>173.29999999999998</v>
      </c>
      <c r="AK167" s="83">
        <f t="shared" si="118"/>
        <v>44469.509999999995</v>
      </c>
      <c r="AL167" s="83">
        <f t="shared" si="118"/>
        <v>9338.0400000000009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77882.099999999991</v>
      </c>
      <c r="K168" s="70"/>
      <c r="L168" s="70">
        <v>209.97</v>
      </c>
      <c r="M168" s="70">
        <v>5042.32</v>
      </c>
      <c r="N168" s="70"/>
      <c r="O168" s="70"/>
      <c r="P168" s="70">
        <v>2565.5</v>
      </c>
      <c r="Q168" s="70">
        <v>6537.68</v>
      </c>
      <c r="R168" s="70"/>
      <c r="S168" s="70"/>
      <c r="T168" s="70"/>
      <c r="U168" s="70"/>
      <c r="V168" s="70"/>
      <c r="W168" s="70"/>
      <c r="X168" s="70"/>
      <c r="Y168" s="70"/>
      <c r="Z168" s="70">
        <v>12905.71</v>
      </c>
      <c r="AA168" s="70">
        <v>17587.21</v>
      </c>
      <c r="AB168" s="70"/>
      <c r="AC168" s="70">
        <v>4198.95</v>
      </c>
      <c r="AD168" s="70">
        <v>13963.76</v>
      </c>
      <c r="AE168" s="70">
        <v>754.98</v>
      </c>
      <c r="AF168" s="70">
        <v>247.92</v>
      </c>
      <c r="AG168" s="70">
        <v>167.17</v>
      </c>
      <c r="AH168" s="70">
        <v>99.54</v>
      </c>
      <c r="AI168" s="70"/>
      <c r="AJ168" s="70">
        <v>159.41999999999999</v>
      </c>
      <c r="AK168" s="70">
        <v>10378.99</v>
      </c>
      <c r="AL168" s="70">
        <v>3062.98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915864.51</v>
      </c>
      <c r="K169" s="70"/>
      <c r="L169" s="70">
        <v>1223.51</v>
      </c>
      <c r="M169" s="70">
        <v>30560.74</v>
      </c>
      <c r="N169" s="70"/>
      <c r="O169" s="70"/>
      <c r="P169" s="70">
        <v>4994.8100000000004</v>
      </c>
      <c r="Q169" s="70">
        <v>59366.55</v>
      </c>
      <c r="R169" s="70"/>
      <c r="S169" s="70"/>
      <c r="T169" s="70">
        <v>185656.55</v>
      </c>
      <c r="U169" s="70">
        <v>502764.75</v>
      </c>
      <c r="V169" s="70"/>
      <c r="W169" s="70"/>
      <c r="X169" s="70"/>
      <c r="Y169" s="70">
        <v>286.73</v>
      </c>
      <c r="Z169" s="70">
        <v>31987.85</v>
      </c>
      <c r="AA169" s="70">
        <v>44028.51</v>
      </c>
      <c r="AB169" s="70"/>
      <c r="AC169" s="70">
        <v>1391.99</v>
      </c>
      <c r="AD169" s="70">
        <v>4308.95</v>
      </c>
      <c r="AE169" s="70">
        <v>5128.1099999999997</v>
      </c>
      <c r="AF169" s="70">
        <v>1727.52</v>
      </c>
      <c r="AG169" s="70">
        <v>766.81</v>
      </c>
      <c r="AH169" s="70">
        <v>1291.67</v>
      </c>
      <c r="AI169" s="70"/>
      <c r="AJ169" s="70">
        <v>13.88</v>
      </c>
      <c r="AK169" s="70">
        <v>34090.519999999997</v>
      </c>
      <c r="AL169" s="70">
        <v>6275.06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76410.64</v>
      </c>
      <c r="K171" s="83">
        <f>SUM(K172:K173)</f>
        <v>0</v>
      </c>
      <c r="L171" s="83">
        <f t="shared" ref="L171:BW171" si="120">SUM(L172:L173)</f>
        <v>59.99</v>
      </c>
      <c r="M171" s="83">
        <f t="shared" si="120"/>
        <v>21917.040000000001</v>
      </c>
      <c r="N171" s="83">
        <f t="shared" si="120"/>
        <v>0</v>
      </c>
      <c r="O171" s="83">
        <f t="shared" si="120"/>
        <v>4323.16</v>
      </c>
      <c r="P171" s="83">
        <f t="shared" si="120"/>
        <v>2054.66</v>
      </c>
      <c r="Q171" s="83">
        <f t="shared" si="120"/>
        <v>40672.339999999997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3606.41</v>
      </c>
      <c r="AF171" s="83">
        <f t="shared" si="120"/>
        <v>1275.73</v>
      </c>
      <c r="AG171" s="83">
        <f t="shared" si="120"/>
        <v>949.58</v>
      </c>
      <c r="AH171" s="83">
        <f t="shared" si="120"/>
        <v>1551.73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76410.64</v>
      </c>
      <c r="K173" s="70"/>
      <c r="L173" s="70">
        <v>59.99</v>
      </c>
      <c r="M173" s="70">
        <v>21917.040000000001</v>
      </c>
      <c r="N173" s="70"/>
      <c r="O173" s="70">
        <v>4323.16</v>
      </c>
      <c r="P173" s="70">
        <v>2054.66</v>
      </c>
      <c r="Q173" s="70">
        <v>40672.339999999997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3606.41</v>
      </c>
      <c r="AF173" s="70">
        <v>1275.73</v>
      </c>
      <c r="AG173" s="70">
        <v>949.58</v>
      </c>
      <c r="AH173" s="70">
        <v>1551.73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2908301.23</v>
      </c>
      <c r="K175" s="60">
        <f>SUM(K176,K183)</f>
        <v>0</v>
      </c>
      <c r="L175" s="60">
        <f t="shared" ref="L175:BW175" si="122">SUM(L176,L183)</f>
        <v>9037.16</v>
      </c>
      <c r="M175" s="60">
        <f t="shared" si="122"/>
        <v>147443.65</v>
      </c>
      <c r="N175" s="60">
        <f t="shared" si="122"/>
        <v>0</v>
      </c>
      <c r="O175" s="60">
        <f t="shared" si="122"/>
        <v>9024.44</v>
      </c>
      <c r="P175" s="60">
        <f t="shared" si="122"/>
        <v>138975.90000000002</v>
      </c>
      <c r="Q175" s="60">
        <f t="shared" si="122"/>
        <v>828837.28</v>
      </c>
      <c r="R175" s="60">
        <f t="shared" si="122"/>
        <v>0</v>
      </c>
      <c r="S175" s="60">
        <f t="shared" si="122"/>
        <v>0</v>
      </c>
      <c r="T175" s="60">
        <f t="shared" si="122"/>
        <v>88359.7</v>
      </c>
      <c r="U175" s="60">
        <f t="shared" si="122"/>
        <v>205255.7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4735.95</v>
      </c>
      <c r="Z175" s="60">
        <f t="shared" si="122"/>
        <v>262746.05</v>
      </c>
      <c r="AA175" s="60">
        <f t="shared" si="122"/>
        <v>485055.01</v>
      </c>
      <c r="AB175" s="60">
        <f t="shared" si="122"/>
        <v>0</v>
      </c>
      <c r="AC175" s="60">
        <f t="shared" si="122"/>
        <v>161009.16</v>
      </c>
      <c r="AD175" s="60">
        <f t="shared" si="122"/>
        <v>333283.62</v>
      </c>
      <c r="AE175" s="60">
        <f t="shared" si="122"/>
        <v>36311.009999999995</v>
      </c>
      <c r="AF175" s="60">
        <f t="shared" si="122"/>
        <v>22975.25</v>
      </c>
      <c r="AG175" s="60">
        <f t="shared" si="122"/>
        <v>15299.2</v>
      </c>
      <c r="AH175" s="60">
        <f t="shared" si="122"/>
        <v>34594.729999999996</v>
      </c>
      <c r="AI175" s="60">
        <f t="shared" si="122"/>
        <v>0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80185.709999999992</v>
      </c>
      <c r="AN175" s="60">
        <f t="shared" si="122"/>
        <v>594.55999999999995</v>
      </c>
      <c r="AO175" s="60">
        <f t="shared" si="122"/>
        <v>44577.15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1474970.2899999998</v>
      </c>
      <c r="K176" s="60">
        <f>SUM(K177:K182)</f>
        <v>0</v>
      </c>
      <c r="L176" s="60">
        <f t="shared" ref="L176:CG176" si="124">SUM(L177:L182)</f>
        <v>1292.1600000000001</v>
      </c>
      <c r="M176" s="60">
        <f t="shared" si="124"/>
        <v>42916.28</v>
      </c>
      <c r="N176" s="60">
        <f t="shared" si="124"/>
        <v>0</v>
      </c>
      <c r="O176" s="60">
        <f t="shared" si="124"/>
        <v>0</v>
      </c>
      <c r="P176" s="60">
        <f t="shared" si="124"/>
        <v>79950.070000000007</v>
      </c>
      <c r="Q176" s="60">
        <f t="shared" si="124"/>
        <v>298351.39999999997</v>
      </c>
      <c r="R176" s="60">
        <f t="shared" si="124"/>
        <v>0</v>
      </c>
      <c r="S176" s="60">
        <f t="shared" si="124"/>
        <v>0</v>
      </c>
      <c r="T176" s="60">
        <f t="shared" si="124"/>
        <v>57539.79</v>
      </c>
      <c r="U176" s="60">
        <f t="shared" si="124"/>
        <v>120935.25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4735.95</v>
      </c>
      <c r="Z176" s="60">
        <f t="shared" si="124"/>
        <v>170379.15</v>
      </c>
      <c r="AA176" s="60">
        <f t="shared" si="124"/>
        <v>353364.68000000005</v>
      </c>
      <c r="AB176" s="60">
        <f t="shared" si="124"/>
        <v>0</v>
      </c>
      <c r="AC176" s="60">
        <f t="shared" si="124"/>
        <v>65802.880000000005</v>
      </c>
      <c r="AD176" s="60">
        <f t="shared" si="124"/>
        <v>154794.82</v>
      </c>
      <c r="AE176" s="60">
        <f t="shared" si="124"/>
        <v>7767.57</v>
      </c>
      <c r="AF176" s="60">
        <f t="shared" si="124"/>
        <v>8845.15</v>
      </c>
      <c r="AG176" s="60">
        <f t="shared" si="124"/>
        <v>4987.01</v>
      </c>
      <c r="AH176" s="60">
        <f t="shared" si="124"/>
        <v>20419.91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53314.759999999995</v>
      </c>
      <c r="AN176" s="60">
        <f t="shared" si="124"/>
        <v>594.55999999999995</v>
      </c>
      <c r="AO176" s="60">
        <f t="shared" si="124"/>
        <v>28978.9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238645.94000000003</v>
      </c>
      <c r="K177" s="70"/>
      <c r="L177" s="70">
        <v>805.35</v>
      </c>
      <c r="M177" s="70">
        <v>19815.939999999999</v>
      </c>
      <c r="N177" s="70"/>
      <c r="O177" s="70"/>
      <c r="P177" s="70">
        <v>14010.13</v>
      </c>
      <c r="Q177" s="70">
        <v>129148.78</v>
      </c>
      <c r="R177" s="70"/>
      <c r="S177" s="70"/>
      <c r="T177" s="70"/>
      <c r="U177" s="70">
        <v>2343</v>
      </c>
      <c r="V177" s="70"/>
      <c r="W177" s="70"/>
      <c r="X177" s="70"/>
      <c r="Y177" s="70"/>
      <c r="Z177" s="70">
        <v>16072.62</v>
      </c>
      <c r="AA177" s="70">
        <v>17050.759999999998</v>
      </c>
      <c r="AB177" s="70"/>
      <c r="AC177" s="70"/>
      <c r="AD177" s="70"/>
      <c r="AE177" s="70">
        <v>3323.94</v>
      </c>
      <c r="AF177" s="70">
        <v>2452.6</v>
      </c>
      <c r="AG177" s="70">
        <v>2571.4</v>
      </c>
      <c r="AH177" s="70">
        <v>3952.92</v>
      </c>
      <c r="AI177" s="70"/>
      <c r="AJ177" s="70"/>
      <c r="AK177" s="70"/>
      <c r="AL177" s="70"/>
      <c r="AM177" s="70">
        <v>17443.78</v>
      </c>
      <c r="AN177" s="70">
        <v>140.80000000000001</v>
      </c>
      <c r="AO177" s="70">
        <v>9513.92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1019794.3500000002</v>
      </c>
      <c r="K178" s="70"/>
      <c r="L178" s="70">
        <v>486.81</v>
      </c>
      <c r="M178" s="70">
        <v>16048.38</v>
      </c>
      <c r="N178" s="70"/>
      <c r="O178" s="70"/>
      <c r="P178" s="70">
        <v>65939.94</v>
      </c>
      <c r="Q178" s="70">
        <v>108181.39</v>
      </c>
      <c r="R178" s="70"/>
      <c r="S178" s="70"/>
      <c r="T178" s="70">
        <v>57539.79</v>
      </c>
      <c r="U178" s="70">
        <v>118592.25</v>
      </c>
      <c r="V178" s="70"/>
      <c r="W178" s="70"/>
      <c r="X178" s="70"/>
      <c r="Y178" s="70"/>
      <c r="Z178" s="70">
        <v>154306.53</v>
      </c>
      <c r="AA178" s="70">
        <v>213558.92</v>
      </c>
      <c r="AB178" s="70"/>
      <c r="AC178" s="70">
        <v>65802.880000000005</v>
      </c>
      <c r="AD178" s="70">
        <v>154794.82</v>
      </c>
      <c r="AE178" s="70">
        <v>4443.63</v>
      </c>
      <c r="AF178" s="70">
        <v>3062.95</v>
      </c>
      <c r="AG178" s="70">
        <v>1212.9000000000001</v>
      </c>
      <c r="AH178" s="70">
        <v>8613.27</v>
      </c>
      <c r="AI178" s="70"/>
      <c r="AJ178" s="70"/>
      <c r="AK178" s="70"/>
      <c r="AL178" s="70"/>
      <c r="AM178" s="70">
        <v>27587.48</v>
      </c>
      <c r="AN178" s="70">
        <v>157.43</v>
      </c>
      <c r="AO178" s="70">
        <v>19464.98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216530</v>
      </c>
      <c r="K179" s="70"/>
      <c r="L179" s="70"/>
      <c r="M179" s="70">
        <v>7051.96</v>
      </c>
      <c r="N179" s="70"/>
      <c r="O179" s="70"/>
      <c r="P179" s="70"/>
      <c r="Q179" s="70">
        <v>61021.23</v>
      </c>
      <c r="R179" s="70"/>
      <c r="S179" s="70"/>
      <c r="T179" s="70"/>
      <c r="U179" s="70"/>
      <c r="V179" s="70"/>
      <c r="W179" s="70"/>
      <c r="X179" s="70"/>
      <c r="Y179" s="70">
        <v>4735.95</v>
      </c>
      <c r="Z179" s="70"/>
      <c r="AA179" s="70">
        <v>122755</v>
      </c>
      <c r="AB179" s="70"/>
      <c r="AC179" s="70"/>
      <c r="AD179" s="70"/>
      <c r="AE179" s="70"/>
      <c r="AF179" s="70">
        <v>3329.6</v>
      </c>
      <c r="AG179" s="70">
        <v>1202.71</v>
      </c>
      <c r="AH179" s="70">
        <v>7853.72</v>
      </c>
      <c r="AI179" s="70"/>
      <c r="AJ179" s="70"/>
      <c r="AK179" s="70"/>
      <c r="AL179" s="70"/>
      <c r="AM179" s="70">
        <v>8283.5</v>
      </c>
      <c r="AN179" s="70">
        <v>296.33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1433330.9400000002</v>
      </c>
      <c r="K183" s="60">
        <f>SUM(K184:K187)</f>
        <v>0</v>
      </c>
      <c r="L183" s="60">
        <f t="shared" ref="L183:CG183" si="125">SUM(L184:L187)</f>
        <v>7745</v>
      </c>
      <c r="M183" s="60">
        <f t="shared" si="125"/>
        <v>104527.37</v>
      </c>
      <c r="N183" s="60">
        <f t="shared" si="125"/>
        <v>0</v>
      </c>
      <c r="O183" s="60">
        <f t="shared" si="125"/>
        <v>9024.44</v>
      </c>
      <c r="P183" s="60">
        <f t="shared" si="125"/>
        <v>59025.83</v>
      </c>
      <c r="Q183" s="60">
        <f t="shared" si="125"/>
        <v>530485.88</v>
      </c>
      <c r="R183" s="60">
        <f t="shared" si="125"/>
        <v>0</v>
      </c>
      <c r="S183" s="60">
        <f t="shared" si="125"/>
        <v>0</v>
      </c>
      <c r="T183" s="60">
        <f t="shared" si="125"/>
        <v>30819.91</v>
      </c>
      <c r="U183" s="60">
        <f t="shared" si="125"/>
        <v>84320.45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92366.9</v>
      </c>
      <c r="AA183" s="60">
        <f t="shared" si="125"/>
        <v>131690.32999999999</v>
      </c>
      <c r="AB183" s="60">
        <f t="shared" si="125"/>
        <v>0</v>
      </c>
      <c r="AC183" s="60">
        <f t="shared" si="125"/>
        <v>95206.28</v>
      </c>
      <c r="AD183" s="60">
        <f t="shared" si="125"/>
        <v>178488.8</v>
      </c>
      <c r="AE183" s="60">
        <f t="shared" si="125"/>
        <v>28543.439999999999</v>
      </c>
      <c r="AF183" s="60">
        <f t="shared" si="125"/>
        <v>14130.099999999999</v>
      </c>
      <c r="AG183" s="60">
        <f t="shared" si="125"/>
        <v>10312.19</v>
      </c>
      <c r="AH183" s="60">
        <f t="shared" si="125"/>
        <v>14174.82</v>
      </c>
      <c r="AI183" s="60">
        <f t="shared" si="125"/>
        <v>0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26870.95</v>
      </c>
      <c r="AN183" s="60">
        <f t="shared" si="125"/>
        <v>0</v>
      </c>
      <c r="AO183" s="60">
        <f t="shared" si="125"/>
        <v>15598.25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1290113.49</v>
      </c>
      <c r="K184" s="70"/>
      <c r="L184" s="70">
        <v>7479.44</v>
      </c>
      <c r="M184" s="70">
        <v>71840.36</v>
      </c>
      <c r="N184" s="70"/>
      <c r="O184" s="70"/>
      <c r="P184" s="70">
        <v>57434.17</v>
      </c>
      <c r="Q184" s="70">
        <v>447066.82</v>
      </c>
      <c r="R184" s="70"/>
      <c r="S184" s="70"/>
      <c r="T184" s="70">
        <v>30819.91</v>
      </c>
      <c r="U184" s="70">
        <v>84320.45</v>
      </c>
      <c r="V184" s="70"/>
      <c r="W184" s="70"/>
      <c r="X184" s="70"/>
      <c r="Y184" s="70"/>
      <c r="Z184" s="70">
        <v>92366.9</v>
      </c>
      <c r="AA184" s="70">
        <v>131690.32999999999</v>
      </c>
      <c r="AB184" s="70"/>
      <c r="AC184" s="70">
        <v>95206.28</v>
      </c>
      <c r="AD184" s="70">
        <v>178488.8</v>
      </c>
      <c r="AE184" s="70">
        <v>23803.89</v>
      </c>
      <c r="AF184" s="70">
        <v>10950.97</v>
      </c>
      <c r="AG184" s="70">
        <v>7910.87</v>
      </c>
      <c r="AH184" s="70">
        <v>9413.7099999999991</v>
      </c>
      <c r="AI184" s="70"/>
      <c r="AJ184" s="70"/>
      <c r="AK184" s="70"/>
      <c r="AL184" s="70"/>
      <c r="AM184" s="70">
        <v>25722.34</v>
      </c>
      <c r="AN184" s="70"/>
      <c r="AO184" s="70">
        <v>15598.25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143217.44999999998</v>
      </c>
      <c r="K185" s="70"/>
      <c r="L185" s="70">
        <v>265.56</v>
      </c>
      <c r="M185" s="70">
        <v>32687.01</v>
      </c>
      <c r="N185" s="70"/>
      <c r="O185" s="70">
        <v>9024.44</v>
      </c>
      <c r="P185" s="70">
        <v>1591.66</v>
      </c>
      <c r="Q185" s="70">
        <v>83419.06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4739.55</v>
      </c>
      <c r="AF185" s="70">
        <v>3179.13</v>
      </c>
      <c r="AG185" s="70">
        <v>2401.3200000000002</v>
      </c>
      <c r="AH185" s="70">
        <v>4761.1099999999997</v>
      </c>
      <c r="AI185" s="70"/>
      <c r="AJ185" s="70"/>
      <c r="AK185" s="70"/>
      <c r="AL185" s="70"/>
      <c r="AM185" s="70">
        <v>1148.6099999999999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235959.55000000002</v>
      </c>
      <c r="K189" s="60">
        <f>SUM(K190,K191)</f>
        <v>0</v>
      </c>
      <c r="L189" s="60">
        <f t="shared" ref="L189:BW189" si="126">SUM(L190,L191)</f>
        <v>588.03</v>
      </c>
      <c r="M189" s="60">
        <f t="shared" si="126"/>
        <v>15381.939999999999</v>
      </c>
      <c r="N189" s="60">
        <f t="shared" si="126"/>
        <v>0</v>
      </c>
      <c r="O189" s="60">
        <f t="shared" si="126"/>
        <v>160.35</v>
      </c>
      <c r="P189" s="60">
        <f t="shared" si="126"/>
        <v>1827.3899999999999</v>
      </c>
      <c r="Q189" s="60">
        <f t="shared" si="126"/>
        <v>21395.79</v>
      </c>
      <c r="R189" s="60">
        <f t="shared" si="126"/>
        <v>0</v>
      </c>
      <c r="S189" s="60">
        <f t="shared" si="126"/>
        <v>0</v>
      </c>
      <c r="T189" s="60">
        <f t="shared" si="126"/>
        <v>34654.340000000004</v>
      </c>
      <c r="U189" s="60">
        <f t="shared" si="126"/>
        <v>94474.73000000001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2333.85</v>
      </c>
      <c r="AF189" s="60">
        <f t="shared" si="126"/>
        <v>784.75</v>
      </c>
      <c r="AG189" s="60">
        <f t="shared" si="126"/>
        <v>314.23</v>
      </c>
      <c r="AH189" s="60">
        <f t="shared" si="126"/>
        <v>266.25</v>
      </c>
      <c r="AI189" s="60">
        <f t="shared" si="126"/>
        <v>0</v>
      </c>
      <c r="AJ189" s="60">
        <f t="shared" si="126"/>
        <v>0</v>
      </c>
      <c r="AK189" s="60">
        <f t="shared" si="126"/>
        <v>56781.3</v>
      </c>
      <c r="AL189" s="60">
        <f t="shared" si="126"/>
        <v>6996.6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133336.9</v>
      </c>
      <c r="K190" s="70"/>
      <c r="L190" s="70">
        <v>157.47999999999999</v>
      </c>
      <c r="M190" s="70">
        <v>3744.98</v>
      </c>
      <c r="N190" s="70"/>
      <c r="O190" s="70">
        <v>160.35</v>
      </c>
      <c r="P190" s="70">
        <v>218.11</v>
      </c>
      <c r="Q190" s="70">
        <v>4292.5</v>
      </c>
      <c r="R190" s="70"/>
      <c r="S190" s="70"/>
      <c r="T190" s="70">
        <v>14944.35</v>
      </c>
      <c r="U190" s="70">
        <v>45254.69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552.76</v>
      </c>
      <c r="AF190" s="70">
        <v>156.22999999999999</v>
      </c>
      <c r="AG190" s="70">
        <v>67.23</v>
      </c>
      <c r="AH190" s="70">
        <v>10.32</v>
      </c>
      <c r="AI190" s="70"/>
      <c r="AJ190" s="70"/>
      <c r="AK190" s="70">
        <v>56781.3</v>
      </c>
      <c r="AL190" s="70">
        <v>6996.6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102622.65000000001</v>
      </c>
      <c r="K191" s="72">
        <f>SUM(K192:K195)</f>
        <v>0</v>
      </c>
      <c r="L191" s="72">
        <f t="shared" ref="L191:CG191" si="128">SUM(L192:L195)</f>
        <v>430.55</v>
      </c>
      <c r="M191" s="72">
        <f t="shared" si="128"/>
        <v>11636.96</v>
      </c>
      <c r="N191" s="72">
        <f t="shared" si="128"/>
        <v>0</v>
      </c>
      <c r="O191" s="72">
        <f t="shared" si="128"/>
        <v>0</v>
      </c>
      <c r="P191" s="72">
        <f t="shared" si="128"/>
        <v>1609.28</v>
      </c>
      <c r="Q191" s="72">
        <f t="shared" si="128"/>
        <v>17103.29</v>
      </c>
      <c r="R191" s="72">
        <f t="shared" si="128"/>
        <v>0</v>
      </c>
      <c r="S191" s="72">
        <f t="shared" si="128"/>
        <v>0</v>
      </c>
      <c r="T191" s="72">
        <f t="shared" si="128"/>
        <v>19709.990000000002</v>
      </c>
      <c r="U191" s="72">
        <f t="shared" si="128"/>
        <v>49220.04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1781.09</v>
      </c>
      <c r="AF191" s="72">
        <f t="shared" si="128"/>
        <v>628.52</v>
      </c>
      <c r="AG191" s="72">
        <f t="shared" si="128"/>
        <v>247</v>
      </c>
      <c r="AH191" s="72">
        <f t="shared" si="128"/>
        <v>255.93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102622.65000000001</v>
      </c>
      <c r="K194" s="70"/>
      <c r="L194" s="70">
        <v>430.55</v>
      </c>
      <c r="M194" s="70">
        <v>11636.96</v>
      </c>
      <c r="N194" s="70"/>
      <c r="O194" s="70"/>
      <c r="P194" s="70">
        <v>1609.28</v>
      </c>
      <c r="Q194" s="70">
        <v>17103.29</v>
      </c>
      <c r="R194" s="70"/>
      <c r="S194" s="70"/>
      <c r="T194" s="70">
        <v>19709.990000000002</v>
      </c>
      <c r="U194" s="70">
        <v>49220.04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1781.09</v>
      </c>
      <c r="AF194" s="70">
        <v>628.52</v>
      </c>
      <c r="AG194" s="70">
        <v>247</v>
      </c>
      <c r="AH194" s="70">
        <v>255.93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1340803.04</v>
      </c>
      <c r="K197" s="60">
        <f>SUM(K203,K198)</f>
        <v>0</v>
      </c>
      <c r="L197" s="60">
        <f t="shared" ref="L197:BW197" si="129">SUM(L203,L198)</f>
        <v>7736.2</v>
      </c>
      <c r="M197" s="60">
        <f t="shared" si="129"/>
        <v>445029.76</v>
      </c>
      <c r="N197" s="60">
        <f t="shared" si="129"/>
        <v>0</v>
      </c>
      <c r="O197" s="60">
        <f t="shared" si="129"/>
        <v>25583.79</v>
      </c>
      <c r="P197" s="60">
        <f t="shared" si="129"/>
        <v>19492.059999999998</v>
      </c>
      <c r="Q197" s="60">
        <f t="shared" si="129"/>
        <v>703359.2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5098.49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671.75</v>
      </c>
      <c r="AC197" s="60">
        <f t="shared" si="129"/>
        <v>0</v>
      </c>
      <c r="AD197" s="60">
        <f t="shared" si="129"/>
        <v>6792.1</v>
      </c>
      <c r="AE197" s="60">
        <f t="shared" si="129"/>
        <v>61354.83</v>
      </c>
      <c r="AF197" s="60">
        <f t="shared" si="129"/>
        <v>22686.21</v>
      </c>
      <c r="AG197" s="60">
        <f t="shared" si="129"/>
        <v>16655.73</v>
      </c>
      <c r="AH197" s="60">
        <f t="shared" si="129"/>
        <v>26342.920000000002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714510.66999999993</v>
      </c>
      <c r="K198" s="83">
        <f>SUM(K199:K202)</f>
        <v>0</v>
      </c>
      <c r="L198" s="83">
        <f t="shared" ref="L198:BW198" si="131">SUM(L199:L202)</f>
        <v>3703.44</v>
      </c>
      <c r="M198" s="83">
        <f t="shared" si="131"/>
        <v>248812.16999999998</v>
      </c>
      <c r="N198" s="83">
        <f t="shared" si="131"/>
        <v>0</v>
      </c>
      <c r="O198" s="83">
        <f t="shared" si="131"/>
        <v>16897.920000000002</v>
      </c>
      <c r="P198" s="83">
        <f t="shared" si="131"/>
        <v>10639.39</v>
      </c>
      <c r="Q198" s="83">
        <f t="shared" si="131"/>
        <v>365491.22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671.75</v>
      </c>
      <c r="AC198" s="83">
        <f t="shared" si="131"/>
        <v>0</v>
      </c>
      <c r="AD198" s="83">
        <f t="shared" si="131"/>
        <v>6792.1</v>
      </c>
      <c r="AE198" s="83">
        <f t="shared" si="131"/>
        <v>31453.200000000001</v>
      </c>
      <c r="AF198" s="83">
        <f t="shared" si="131"/>
        <v>11268.279999999999</v>
      </c>
      <c r="AG198" s="83">
        <f t="shared" si="131"/>
        <v>8294.5499999999993</v>
      </c>
      <c r="AH198" s="83">
        <f t="shared" si="131"/>
        <v>10486.650000000001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93171.78</v>
      </c>
      <c r="K199" s="70"/>
      <c r="L199" s="70">
        <v>496.44</v>
      </c>
      <c r="M199" s="70">
        <v>24918.93</v>
      </c>
      <c r="N199" s="70"/>
      <c r="O199" s="70"/>
      <c r="P199" s="70">
        <v>3356.75</v>
      </c>
      <c r="Q199" s="70">
        <v>54688.82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4374.6499999999996</v>
      </c>
      <c r="AF199" s="70">
        <v>1634.89</v>
      </c>
      <c r="AG199" s="70">
        <v>1032.33</v>
      </c>
      <c r="AH199" s="70">
        <v>2668.97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62523.94</v>
      </c>
      <c r="K200" s="70"/>
      <c r="L200" s="70">
        <v>602.12</v>
      </c>
      <c r="M200" s="70">
        <v>19507.02</v>
      </c>
      <c r="N200" s="70"/>
      <c r="O200" s="70">
        <v>1698.9</v>
      </c>
      <c r="P200" s="70">
        <v>1531.31</v>
      </c>
      <c r="Q200" s="70">
        <v>33283.040000000001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2948.85</v>
      </c>
      <c r="AF200" s="70">
        <v>1038.3</v>
      </c>
      <c r="AG200" s="70">
        <v>839.37</v>
      </c>
      <c r="AH200" s="70">
        <v>1075.03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117796.54</v>
      </c>
      <c r="K201" s="70"/>
      <c r="L201" s="70">
        <v>1184.1300000000001</v>
      </c>
      <c r="M201" s="70">
        <v>42977.01</v>
      </c>
      <c r="N201" s="70"/>
      <c r="O201" s="70">
        <v>2146.16</v>
      </c>
      <c r="P201" s="70">
        <v>1328.06</v>
      </c>
      <c r="Q201" s="70">
        <v>58060.83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6541.7</v>
      </c>
      <c r="AF201" s="70">
        <v>2243.5500000000002</v>
      </c>
      <c r="AG201" s="70">
        <v>1678.92</v>
      </c>
      <c r="AH201" s="70">
        <v>1636.18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441018.40999999992</v>
      </c>
      <c r="K202" s="70"/>
      <c r="L202" s="70">
        <v>1420.75</v>
      </c>
      <c r="M202" s="70">
        <v>161409.21</v>
      </c>
      <c r="N202" s="70"/>
      <c r="O202" s="70">
        <v>13052.86</v>
      </c>
      <c r="P202" s="70">
        <v>4423.2700000000004</v>
      </c>
      <c r="Q202" s="70">
        <v>219458.53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671.75</v>
      </c>
      <c r="AC202" s="70"/>
      <c r="AD202" s="70">
        <v>6792.1</v>
      </c>
      <c r="AE202" s="70">
        <v>17588</v>
      </c>
      <c r="AF202" s="70">
        <v>6351.54</v>
      </c>
      <c r="AG202" s="70">
        <v>4743.93</v>
      </c>
      <c r="AH202" s="70">
        <v>5106.47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626292.37000000011</v>
      </c>
      <c r="K203" s="83">
        <f>SUM(K204:K207)</f>
        <v>0</v>
      </c>
      <c r="L203" s="83">
        <f t="shared" ref="L203:BW203" si="134">SUM(L204:L207)</f>
        <v>4032.7599999999998</v>
      </c>
      <c r="M203" s="83">
        <f t="shared" si="134"/>
        <v>196217.59000000003</v>
      </c>
      <c r="N203" s="83">
        <f t="shared" si="134"/>
        <v>0</v>
      </c>
      <c r="O203" s="83">
        <f t="shared" si="134"/>
        <v>8685.8700000000008</v>
      </c>
      <c r="P203" s="83">
        <f t="shared" si="134"/>
        <v>8852.6699999999983</v>
      </c>
      <c r="Q203" s="83">
        <f t="shared" si="134"/>
        <v>337867.98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5098.49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29901.63</v>
      </c>
      <c r="AF203" s="83">
        <f t="shared" si="134"/>
        <v>11417.93</v>
      </c>
      <c r="AG203" s="83">
        <f t="shared" si="134"/>
        <v>8361.18</v>
      </c>
      <c r="AH203" s="83">
        <f t="shared" si="134"/>
        <v>15856.27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157873.88</v>
      </c>
      <c r="K204" s="70"/>
      <c r="L204" s="70">
        <v>936.97</v>
      </c>
      <c r="M204" s="70">
        <v>52193.16</v>
      </c>
      <c r="N204" s="70"/>
      <c r="O204" s="70">
        <v>1183.27</v>
      </c>
      <c r="P204" s="70">
        <v>1649.75</v>
      </c>
      <c r="Q204" s="70">
        <v>86366.01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7806.5</v>
      </c>
      <c r="AF204" s="70">
        <v>2935.5</v>
      </c>
      <c r="AG204" s="70">
        <v>2168.9499999999998</v>
      </c>
      <c r="AH204" s="70">
        <v>2633.77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50323.73</v>
      </c>
      <c r="K205" s="70"/>
      <c r="L205" s="70">
        <v>801.61</v>
      </c>
      <c r="M205" s="70">
        <v>19177.150000000001</v>
      </c>
      <c r="N205" s="70"/>
      <c r="O205" s="70"/>
      <c r="P205" s="70">
        <v>2537.06</v>
      </c>
      <c r="Q205" s="70">
        <v>22301.4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2794.19</v>
      </c>
      <c r="AF205" s="70">
        <v>881.77</v>
      </c>
      <c r="AG205" s="70">
        <v>761.29</v>
      </c>
      <c r="AH205" s="70">
        <v>1069.26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220109.87</v>
      </c>
      <c r="K206" s="70"/>
      <c r="L206" s="70">
        <v>1382.2</v>
      </c>
      <c r="M206" s="70">
        <v>61885.89</v>
      </c>
      <c r="N206" s="70"/>
      <c r="O206" s="70">
        <v>3039.5</v>
      </c>
      <c r="P206" s="70">
        <v>2638.49</v>
      </c>
      <c r="Q206" s="70">
        <v>128105.60000000001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8854.99</v>
      </c>
      <c r="AF206" s="70">
        <v>3811.32</v>
      </c>
      <c r="AG206" s="70">
        <v>2707.74</v>
      </c>
      <c r="AH206" s="70">
        <v>7684.14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197984.89</v>
      </c>
      <c r="K207" s="70"/>
      <c r="L207" s="70">
        <v>911.98</v>
      </c>
      <c r="M207" s="70">
        <v>62961.39</v>
      </c>
      <c r="N207" s="70"/>
      <c r="O207" s="70">
        <v>4463.1000000000004</v>
      </c>
      <c r="P207" s="70">
        <v>2027.37</v>
      </c>
      <c r="Q207" s="70">
        <v>101094.97</v>
      </c>
      <c r="R207" s="70"/>
      <c r="S207" s="70"/>
      <c r="T207" s="70"/>
      <c r="U207" s="70">
        <v>5098.49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10445.950000000001</v>
      </c>
      <c r="AF207" s="70">
        <v>3789.34</v>
      </c>
      <c r="AG207" s="70">
        <v>2723.2</v>
      </c>
      <c r="AH207" s="70">
        <v>4469.1000000000004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8996.7599999999984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1818.0500000000002</v>
      </c>
      <c r="N209" s="60">
        <f t="shared" si="137"/>
        <v>0</v>
      </c>
      <c r="O209" s="60">
        <f t="shared" si="137"/>
        <v>0</v>
      </c>
      <c r="P209" s="60">
        <f t="shared" si="137"/>
        <v>374.36</v>
      </c>
      <c r="Q209" s="60">
        <f t="shared" si="137"/>
        <v>4363.37</v>
      </c>
      <c r="R209" s="60">
        <f t="shared" si="137"/>
        <v>0</v>
      </c>
      <c r="S209" s="60">
        <f t="shared" si="137"/>
        <v>0</v>
      </c>
      <c r="T209" s="60">
        <f t="shared" si="137"/>
        <v>252.19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2.08</v>
      </c>
      <c r="AC209" s="60">
        <f t="shared" si="137"/>
        <v>35</v>
      </c>
      <c r="AD209" s="60">
        <f t="shared" si="137"/>
        <v>156.47999999999999</v>
      </c>
      <c r="AE209" s="60">
        <f t="shared" si="137"/>
        <v>359.16999999999996</v>
      </c>
      <c r="AF209" s="60">
        <f t="shared" si="137"/>
        <v>142.31</v>
      </c>
      <c r="AG209" s="60">
        <f t="shared" si="137"/>
        <v>100.58000000000001</v>
      </c>
      <c r="AH209" s="60">
        <f t="shared" si="137"/>
        <v>314.27999999999997</v>
      </c>
      <c r="AI209" s="60">
        <f t="shared" si="137"/>
        <v>0</v>
      </c>
      <c r="AJ209" s="60">
        <f t="shared" si="137"/>
        <v>15.18</v>
      </c>
      <c r="AK209" s="60">
        <f t="shared" si="137"/>
        <v>689</v>
      </c>
      <c r="AL209" s="60">
        <f t="shared" si="137"/>
        <v>374.71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8859.41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1818.0500000000002</v>
      </c>
      <c r="N210" s="83">
        <f t="shared" si="140"/>
        <v>0</v>
      </c>
      <c r="O210" s="83">
        <f t="shared" si="140"/>
        <v>0</v>
      </c>
      <c r="P210" s="83">
        <f t="shared" si="140"/>
        <v>374.36</v>
      </c>
      <c r="Q210" s="83">
        <f t="shared" si="140"/>
        <v>4363.37</v>
      </c>
      <c r="R210" s="83">
        <f t="shared" si="140"/>
        <v>0</v>
      </c>
      <c r="S210" s="83">
        <f t="shared" si="140"/>
        <v>0</v>
      </c>
      <c r="T210" s="83">
        <f t="shared" si="140"/>
        <v>252.19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2.08</v>
      </c>
      <c r="AC210" s="83">
        <f t="shared" si="140"/>
        <v>35</v>
      </c>
      <c r="AD210" s="83">
        <f t="shared" si="140"/>
        <v>156.47999999999999</v>
      </c>
      <c r="AE210" s="83">
        <f t="shared" si="140"/>
        <v>359.16999999999996</v>
      </c>
      <c r="AF210" s="83">
        <f t="shared" si="140"/>
        <v>142.31</v>
      </c>
      <c r="AG210" s="83">
        <f t="shared" si="140"/>
        <v>100.58000000000001</v>
      </c>
      <c r="AH210" s="83">
        <f t="shared" si="140"/>
        <v>314.27999999999997</v>
      </c>
      <c r="AI210" s="83">
        <f t="shared" si="140"/>
        <v>0</v>
      </c>
      <c r="AJ210" s="83">
        <f t="shared" si="140"/>
        <v>0</v>
      </c>
      <c r="AK210" s="83">
        <f t="shared" si="140"/>
        <v>595.02</v>
      </c>
      <c r="AL210" s="83">
        <f t="shared" si="140"/>
        <v>346.52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4828.24</v>
      </c>
      <c r="K211" s="70"/>
      <c r="L211" s="70"/>
      <c r="M211" s="70">
        <v>712.32</v>
      </c>
      <c r="N211" s="70"/>
      <c r="O211" s="70"/>
      <c r="P211" s="70">
        <v>268.85000000000002</v>
      </c>
      <c r="Q211" s="70">
        <v>2077.6</v>
      </c>
      <c r="R211" s="70"/>
      <c r="S211" s="70"/>
      <c r="T211" s="70">
        <v>252.19</v>
      </c>
      <c r="U211" s="70"/>
      <c r="V211" s="70"/>
      <c r="W211" s="70"/>
      <c r="X211" s="70"/>
      <c r="Y211" s="70"/>
      <c r="Z211" s="70"/>
      <c r="AA211" s="70"/>
      <c r="AB211" s="70">
        <v>2.08</v>
      </c>
      <c r="AC211" s="70">
        <v>35</v>
      </c>
      <c r="AD211" s="70">
        <v>156.47</v>
      </c>
      <c r="AE211" s="70">
        <v>149.97</v>
      </c>
      <c r="AF211" s="70">
        <v>61.36</v>
      </c>
      <c r="AG211" s="70">
        <v>43.06</v>
      </c>
      <c r="AH211" s="70">
        <v>127.8</v>
      </c>
      <c r="AI211" s="70"/>
      <c r="AJ211" s="70"/>
      <c r="AK211" s="70">
        <v>595.02</v>
      </c>
      <c r="AL211" s="70">
        <v>346.52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4031.17</v>
      </c>
      <c r="K212" s="70"/>
      <c r="L212" s="70"/>
      <c r="M212" s="70">
        <v>1105.73</v>
      </c>
      <c r="N212" s="70"/>
      <c r="O212" s="70"/>
      <c r="P212" s="70">
        <v>105.51</v>
      </c>
      <c r="Q212" s="70">
        <v>2285.77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0</v>
      </c>
      <c r="AD212" s="70">
        <v>0.01</v>
      </c>
      <c r="AE212" s="70">
        <v>209.2</v>
      </c>
      <c r="AF212" s="70">
        <v>80.95</v>
      </c>
      <c r="AG212" s="70">
        <v>57.52</v>
      </c>
      <c r="AH212" s="70">
        <v>186.48</v>
      </c>
      <c r="AI212" s="70"/>
      <c r="AJ212" s="70">
        <v>0</v>
      </c>
      <c r="AK212" s="70">
        <v>0</v>
      </c>
      <c r="AL212" s="70">
        <v>0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137.35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15.18</v>
      </c>
      <c r="AK213" s="83">
        <f t="shared" si="142"/>
        <v>93.98</v>
      </c>
      <c r="AL213" s="83">
        <f t="shared" si="142"/>
        <v>28.19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137.35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15.18</v>
      </c>
      <c r="AK215" s="70">
        <v>93.98</v>
      </c>
      <c r="AL215" s="70">
        <v>28.19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237850.41999999998</v>
      </c>
      <c r="K217" s="60">
        <f>SUM(K218,K226)</f>
        <v>0</v>
      </c>
      <c r="L217" s="60">
        <f t="shared" ref="L217:BW217" si="144">SUM(L218,L226)</f>
        <v>124.17999999999995</v>
      </c>
      <c r="M217" s="60">
        <f t="shared" si="144"/>
        <v>11083.189999999999</v>
      </c>
      <c r="N217" s="60">
        <f t="shared" si="144"/>
        <v>0</v>
      </c>
      <c r="O217" s="60">
        <f t="shared" si="144"/>
        <v>-450.87999999999988</v>
      </c>
      <c r="P217" s="60">
        <f t="shared" si="144"/>
        <v>6724.51</v>
      </c>
      <c r="Q217" s="60">
        <f t="shared" si="144"/>
        <v>37765.71</v>
      </c>
      <c r="R217" s="60">
        <f t="shared" si="144"/>
        <v>0</v>
      </c>
      <c r="S217" s="60">
        <f t="shared" si="144"/>
        <v>726.66</v>
      </c>
      <c r="T217" s="60">
        <f t="shared" si="144"/>
        <v>16579.03</v>
      </c>
      <c r="U217" s="60">
        <f t="shared" si="144"/>
        <v>45069.29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0</v>
      </c>
      <c r="Z217" s="60">
        <f t="shared" si="144"/>
        <v>-305.2</v>
      </c>
      <c r="AA217" s="60">
        <f t="shared" si="144"/>
        <v>-319.07</v>
      </c>
      <c r="AB217" s="60">
        <f t="shared" si="144"/>
        <v>0</v>
      </c>
      <c r="AC217" s="60">
        <f t="shared" si="144"/>
        <v>20902.22</v>
      </c>
      <c r="AD217" s="60">
        <f t="shared" si="144"/>
        <v>49510.68</v>
      </c>
      <c r="AE217" s="60">
        <f t="shared" si="144"/>
        <v>1561.9099999999999</v>
      </c>
      <c r="AF217" s="60">
        <f t="shared" si="144"/>
        <v>463.76000000000022</v>
      </c>
      <c r="AG217" s="60">
        <f t="shared" si="144"/>
        <v>-109.13</v>
      </c>
      <c r="AH217" s="60">
        <f t="shared" si="144"/>
        <v>-362.6400000000001</v>
      </c>
      <c r="AI217" s="60">
        <f t="shared" si="144"/>
        <v>2715.58</v>
      </c>
      <c r="AJ217" s="60">
        <f t="shared" si="144"/>
        <v>0</v>
      </c>
      <c r="AK217" s="60">
        <f t="shared" si="144"/>
        <v>26330.12</v>
      </c>
      <c r="AL217" s="60">
        <f t="shared" si="144"/>
        <v>19840.5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-74191.850000000006</v>
      </c>
      <c r="K218" s="60">
        <f>SUM(K219:K220)</f>
        <v>0</v>
      </c>
      <c r="L218" s="60">
        <f t="shared" ref="L218:BW218" si="146">SUM(L219:L220)</f>
        <v>-564.71</v>
      </c>
      <c r="M218" s="60">
        <f t="shared" si="146"/>
        <v>-17469.620000000003</v>
      </c>
      <c r="N218" s="60">
        <f t="shared" si="146"/>
        <v>0</v>
      </c>
      <c r="O218" s="60">
        <f t="shared" si="146"/>
        <v>-1645.36</v>
      </c>
      <c r="P218" s="60">
        <f t="shared" si="146"/>
        <v>-1812.02</v>
      </c>
      <c r="Q218" s="60">
        <f t="shared" si="146"/>
        <v>-36669.93</v>
      </c>
      <c r="R218" s="60">
        <f t="shared" si="146"/>
        <v>0</v>
      </c>
      <c r="S218" s="60">
        <f t="shared" si="146"/>
        <v>-658.92</v>
      </c>
      <c r="T218" s="60">
        <f t="shared" si="146"/>
        <v>-1193.0899999999999</v>
      </c>
      <c r="U218" s="60">
        <f t="shared" si="146"/>
        <v>-5282.76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-305.2</v>
      </c>
      <c r="AA218" s="60">
        <f t="shared" si="146"/>
        <v>-319.07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-3803.3900000000003</v>
      </c>
      <c r="AF218" s="60">
        <f t="shared" si="146"/>
        <v>-1718.87</v>
      </c>
      <c r="AG218" s="60">
        <f t="shared" si="146"/>
        <v>-1071.51</v>
      </c>
      <c r="AH218" s="60">
        <f t="shared" si="146"/>
        <v>-1676.96</v>
      </c>
      <c r="AI218" s="60">
        <f t="shared" si="146"/>
        <v>-0.44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-74191.850000000006</v>
      </c>
      <c r="K220" s="83">
        <f>SUM(K221:K225)</f>
        <v>0</v>
      </c>
      <c r="L220" s="83">
        <f t="shared" ref="L220:BW220" si="148">SUM(L221:L225)</f>
        <v>-564.71</v>
      </c>
      <c r="M220" s="83">
        <f t="shared" si="148"/>
        <v>-17469.620000000003</v>
      </c>
      <c r="N220" s="83">
        <f t="shared" si="148"/>
        <v>0</v>
      </c>
      <c r="O220" s="83">
        <f t="shared" si="148"/>
        <v>-1645.36</v>
      </c>
      <c r="P220" s="83">
        <f t="shared" si="148"/>
        <v>-1812.02</v>
      </c>
      <c r="Q220" s="83">
        <f t="shared" si="148"/>
        <v>-36669.93</v>
      </c>
      <c r="R220" s="83">
        <f t="shared" si="148"/>
        <v>0</v>
      </c>
      <c r="S220" s="83">
        <f t="shared" si="148"/>
        <v>-658.92</v>
      </c>
      <c r="T220" s="83">
        <f t="shared" si="148"/>
        <v>-1193.0899999999999</v>
      </c>
      <c r="U220" s="83">
        <f t="shared" si="148"/>
        <v>-5282.76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-305.2</v>
      </c>
      <c r="AA220" s="83">
        <f t="shared" si="148"/>
        <v>-319.07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-3803.3900000000003</v>
      </c>
      <c r="AF220" s="83">
        <f t="shared" si="148"/>
        <v>-1718.87</v>
      </c>
      <c r="AG220" s="83">
        <f t="shared" si="148"/>
        <v>-1071.51</v>
      </c>
      <c r="AH220" s="83">
        <f t="shared" si="148"/>
        <v>-1676.96</v>
      </c>
      <c r="AI220" s="83">
        <f t="shared" si="148"/>
        <v>-0.44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-72131.94</v>
      </c>
      <c r="K222" s="70"/>
      <c r="L222" s="70">
        <v>-564.71</v>
      </c>
      <c r="M222" s="70">
        <v>-17492.830000000002</v>
      </c>
      <c r="N222" s="70"/>
      <c r="O222" s="70">
        <v>-1644.59</v>
      </c>
      <c r="P222" s="70">
        <v>-1809.52</v>
      </c>
      <c r="Q222" s="70">
        <v>-36724.379999999997</v>
      </c>
      <c r="R222" s="70"/>
      <c r="S222" s="70">
        <v>-658.92</v>
      </c>
      <c r="T222" s="70">
        <v>-622.05999999999995</v>
      </c>
      <c r="U222" s="70">
        <v>-3712.16</v>
      </c>
      <c r="V222" s="70"/>
      <c r="W222" s="70"/>
      <c r="X222" s="70"/>
      <c r="Y222" s="70"/>
      <c r="Z222" s="70">
        <v>-305.2</v>
      </c>
      <c r="AA222" s="70">
        <v>-319.07</v>
      </c>
      <c r="AB222" s="70"/>
      <c r="AC222" s="70"/>
      <c r="AD222" s="70"/>
      <c r="AE222" s="70">
        <v>-3806.32</v>
      </c>
      <c r="AF222" s="70">
        <v>-1720.3</v>
      </c>
      <c r="AG222" s="70">
        <v>-1072.74</v>
      </c>
      <c r="AH222" s="70">
        <v>-1678.7</v>
      </c>
      <c r="AI222" s="70">
        <v>-0.44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-2059.9100000000003</v>
      </c>
      <c r="K223" s="70"/>
      <c r="L223" s="70"/>
      <c r="M223" s="70">
        <v>23.21</v>
      </c>
      <c r="N223" s="70"/>
      <c r="O223" s="70">
        <v>-0.77</v>
      </c>
      <c r="P223" s="70">
        <v>-2.5</v>
      </c>
      <c r="Q223" s="70">
        <v>54.45</v>
      </c>
      <c r="R223" s="70"/>
      <c r="S223" s="70"/>
      <c r="T223" s="70">
        <v>-571.03</v>
      </c>
      <c r="U223" s="70">
        <v>-1570.6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2.93</v>
      </c>
      <c r="AF223" s="70">
        <v>1.43</v>
      </c>
      <c r="AG223" s="70">
        <v>1.23</v>
      </c>
      <c r="AH223" s="70">
        <v>1.74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312042.27</v>
      </c>
      <c r="K226" s="83">
        <f>SUM(K227:K228)</f>
        <v>0</v>
      </c>
      <c r="L226" s="83">
        <f t="shared" ref="L226:BW226" si="150">SUM(L227:L228)</f>
        <v>688.89</v>
      </c>
      <c r="M226" s="83">
        <f t="shared" si="150"/>
        <v>28552.81</v>
      </c>
      <c r="N226" s="83">
        <f t="shared" si="150"/>
        <v>0</v>
      </c>
      <c r="O226" s="83">
        <f t="shared" si="150"/>
        <v>1194.48</v>
      </c>
      <c r="P226" s="83">
        <f t="shared" si="150"/>
        <v>8536.5300000000007</v>
      </c>
      <c r="Q226" s="83">
        <f t="shared" si="150"/>
        <v>74435.64</v>
      </c>
      <c r="R226" s="83">
        <f t="shared" si="150"/>
        <v>0</v>
      </c>
      <c r="S226" s="83">
        <f t="shared" si="150"/>
        <v>1385.58</v>
      </c>
      <c r="T226" s="83">
        <f t="shared" si="150"/>
        <v>17772.12</v>
      </c>
      <c r="U226" s="83">
        <f t="shared" si="150"/>
        <v>50352.05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0</v>
      </c>
      <c r="Z226" s="83">
        <f t="shared" si="150"/>
        <v>0</v>
      </c>
      <c r="AA226" s="83">
        <f t="shared" si="150"/>
        <v>0</v>
      </c>
      <c r="AB226" s="83">
        <f t="shared" si="150"/>
        <v>0</v>
      </c>
      <c r="AC226" s="83">
        <f t="shared" si="150"/>
        <v>20902.22</v>
      </c>
      <c r="AD226" s="83">
        <f t="shared" si="150"/>
        <v>49510.68</v>
      </c>
      <c r="AE226" s="83">
        <f t="shared" si="150"/>
        <v>5365.3</v>
      </c>
      <c r="AF226" s="83">
        <f t="shared" si="150"/>
        <v>2182.63</v>
      </c>
      <c r="AG226" s="83">
        <f t="shared" si="150"/>
        <v>962.38</v>
      </c>
      <c r="AH226" s="83">
        <f t="shared" si="150"/>
        <v>1314.32</v>
      </c>
      <c r="AI226" s="83">
        <f t="shared" si="150"/>
        <v>2716.02</v>
      </c>
      <c r="AJ226" s="83">
        <f t="shared" si="150"/>
        <v>0</v>
      </c>
      <c r="AK226" s="83">
        <f t="shared" si="150"/>
        <v>26330.12</v>
      </c>
      <c r="AL226" s="83">
        <f t="shared" si="150"/>
        <v>19840.5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312042.27</v>
      </c>
      <c r="K227" s="89"/>
      <c r="L227" s="89">
        <v>688.89</v>
      </c>
      <c r="M227" s="89">
        <v>28552.81</v>
      </c>
      <c r="N227" s="89"/>
      <c r="O227" s="89">
        <v>1194.48</v>
      </c>
      <c r="P227" s="89">
        <v>8536.5300000000007</v>
      </c>
      <c r="Q227" s="89">
        <v>74435.64</v>
      </c>
      <c r="R227" s="89"/>
      <c r="S227" s="89">
        <v>1385.58</v>
      </c>
      <c r="T227" s="89">
        <v>17772.12</v>
      </c>
      <c r="U227" s="89">
        <v>50352.05</v>
      </c>
      <c r="V227" s="89"/>
      <c r="W227" s="89"/>
      <c r="X227" s="89"/>
      <c r="Y227" s="89"/>
      <c r="Z227" s="89"/>
      <c r="AA227" s="89"/>
      <c r="AB227" s="89"/>
      <c r="AC227" s="89">
        <v>20902.22</v>
      </c>
      <c r="AD227" s="89">
        <v>49510.68</v>
      </c>
      <c r="AE227" s="89">
        <v>5365.3</v>
      </c>
      <c r="AF227" s="89">
        <v>2182.63</v>
      </c>
      <c r="AG227" s="89">
        <v>962.38</v>
      </c>
      <c r="AH227" s="89">
        <v>1314.32</v>
      </c>
      <c r="AI227" s="89">
        <v>2716.02</v>
      </c>
      <c r="AJ227" s="89"/>
      <c r="AK227" s="89">
        <v>26330.12</v>
      </c>
      <c r="AL227" s="89">
        <v>19840.5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-10650.99</v>
      </c>
      <c r="K234" s="60">
        <f>SUM(K235,K256)</f>
        <v>0</v>
      </c>
      <c r="L234" s="60">
        <f t="shared" ref="L234:BW234" si="155">SUM(L235,L256)</f>
        <v>7.32</v>
      </c>
      <c r="M234" s="60">
        <f t="shared" si="155"/>
        <v>170.35999999999999</v>
      </c>
      <c r="N234" s="60">
        <f t="shared" si="155"/>
        <v>0</v>
      </c>
      <c r="O234" s="60">
        <f t="shared" si="155"/>
        <v>0</v>
      </c>
      <c r="P234" s="60">
        <f t="shared" si="155"/>
        <v>65.61</v>
      </c>
      <c r="Q234" s="60">
        <f t="shared" si="155"/>
        <v>455.09</v>
      </c>
      <c r="R234" s="60">
        <f t="shared" si="155"/>
        <v>0</v>
      </c>
      <c r="S234" s="60">
        <f t="shared" si="155"/>
        <v>0</v>
      </c>
      <c r="T234" s="60">
        <f t="shared" si="155"/>
        <v>-2942.93</v>
      </c>
      <c r="U234" s="60">
        <f t="shared" si="155"/>
        <v>-8093.05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-123.22</v>
      </c>
      <c r="AA234" s="60">
        <f t="shared" si="155"/>
        <v>-253.9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28.93</v>
      </c>
      <c r="AF234" s="60">
        <f t="shared" si="155"/>
        <v>14.21</v>
      </c>
      <c r="AG234" s="60">
        <f t="shared" si="155"/>
        <v>7.32</v>
      </c>
      <c r="AH234" s="60">
        <f t="shared" si="155"/>
        <v>13.27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0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544.38</v>
      </c>
      <c r="K235" s="60">
        <f>SUM(K236,K245)</f>
        <v>0</v>
      </c>
      <c r="L235" s="60">
        <f t="shared" ref="L235:BW235" si="158">SUM(L236,L245)</f>
        <v>6.96</v>
      </c>
      <c r="M235" s="60">
        <f t="shared" si="158"/>
        <v>161.38999999999999</v>
      </c>
      <c r="N235" s="60">
        <f t="shared" si="158"/>
        <v>0</v>
      </c>
      <c r="O235" s="60">
        <f t="shared" si="158"/>
        <v>0</v>
      </c>
      <c r="P235" s="60">
        <f t="shared" si="158"/>
        <v>62.21</v>
      </c>
      <c r="Q235" s="60">
        <f t="shared" si="158"/>
        <v>431.09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-71.099999999999994</v>
      </c>
      <c r="AA235" s="60">
        <f t="shared" si="158"/>
        <v>-106.65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27.41</v>
      </c>
      <c r="AF235" s="60">
        <f t="shared" si="158"/>
        <v>13.49</v>
      </c>
      <c r="AG235" s="60">
        <f t="shared" si="158"/>
        <v>6.96</v>
      </c>
      <c r="AH235" s="60">
        <f t="shared" si="158"/>
        <v>12.62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1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722.13</v>
      </c>
      <c r="K236" s="83">
        <f>SUM(K237:K244)</f>
        <v>0</v>
      </c>
      <c r="L236" s="83">
        <f t="shared" ref="L236:BW236" si="160">SUM(L237:L244)</f>
        <v>6.96</v>
      </c>
      <c r="M236" s="83">
        <f t="shared" si="160"/>
        <v>161.38999999999999</v>
      </c>
      <c r="N236" s="83">
        <f t="shared" si="160"/>
        <v>0</v>
      </c>
      <c r="O236" s="83">
        <f t="shared" si="160"/>
        <v>0</v>
      </c>
      <c r="P236" s="83">
        <f t="shared" si="160"/>
        <v>62.21</v>
      </c>
      <c r="Q236" s="83">
        <f t="shared" si="160"/>
        <v>431.09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27.41</v>
      </c>
      <c r="AF236" s="83">
        <f t="shared" si="160"/>
        <v>13.49</v>
      </c>
      <c r="AG236" s="83">
        <f t="shared" si="160"/>
        <v>6.96</v>
      </c>
      <c r="AH236" s="83">
        <f t="shared" si="160"/>
        <v>12.62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1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722.13</v>
      </c>
      <c r="K237" s="89"/>
      <c r="L237" s="89">
        <v>6.96</v>
      </c>
      <c r="M237" s="89">
        <v>161.38999999999999</v>
      </c>
      <c r="N237" s="89"/>
      <c r="O237" s="89"/>
      <c r="P237" s="89">
        <v>62.21</v>
      </c>
      <c r="Q237" s="89">
        <v>431.09</v>
      </c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>
        <v>27.41</v>
      </c>
      <c r="AF237" s="89">
        <v>13.49</v>
      </c>
      <c r="AG237" s="89">
        <v>6.96</v>
      </c>
      <c r="AH237" s="89">
        <v>12.62</v>
      </c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1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-177.75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-71.099999999999994</v>
      </c>
      <c r="AA245" s="83">
        <f t="shared" si="162"/>
        <v>-106.65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-177.75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>
        <v>-71.099999999999994</v>
      </c>
      <c r="AA253" s="70">
        <v>-106.65</v>
      </c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-11195.37</v>
      </c>
      <c r="K256" s="83">
        <f>SUM(K257,K268)</f>
        <v>0</v>
      </c>
      <c r="L256" s="83">
        <f t="shared" ref="L256:BW256" si="165">SUM(L257,L268)</f>
        <v>0.36</v>
      </c>
      <c r="M256" s="83">
        <f t="shared" si="165"/>
        <v>8.9700000000000006</v>
      </c>
      <c r="N256" s="83">
        <f t="shared" si="165"/>
        <v>0</v>
      </c>
      <c r="O256" s="83">
        <f t="shared" si="165"/>
        <v>0</v>
      </c>
      <c r="P256" s="83">
        <f t="shared" si="165"/>
        <v>3.4</v>
      </c>
      <c r="Q256" s="83">
        <f t="shared" si="165"/>
        <v>24</v>
      </c>
      <c r="R256" s="83">
        <f t="shared" si="165"/>
        <v>0</v>
      </c>
      <c r="S256" s="83">
        <f t="shared" si="165"/>
        <v>0</v>
      </c>
      <c r="T256" s="83">
        <f t="shared" si="165"/>
        <v>-2942.93</v>
      </c>
      <c r="U256" s="83">
        <f t="shared" si="165"/>
        <v>-8093.05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-52.120000000000005</v>
      </c>
      <c r="AA256" s="83">
        <f t="shared" si="165"/>
        <v>-147.25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1.52</v>
      </c>
      <c r="AF256" s="83">
        <f t="shared" si="165"/>
        <v>0.72</v>
      </c>
      <c r="AG256" s="83">
        <f t="shared" si="165"/>
        <v>0.36</v>
      </c>
      <c r="AH256" s="83">
        <f t="shared" si="165"/>
        <v>0.65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0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-11195.37</v>
      </c>
      <c r="K257" s="83">
        <f>SUM(K258:K267)</f>
        <v>0</v>
      </c>
      <c r="L257" s="83">
        <f t="shared" ref="L257:BW257" si="167">SUM(L258:L267)</f>
        <v>0.36</v>
      </c>
      <c r="M257" s="83">
        <f t="shared" si="167"/>
        <v>8.9700000000000006</v>
      </c>
      <c r="N257" s="83">
        <f t="shared" si="167"/>
        <v>0</v>
      </c>
      <c r="O257" s="83">
        <f t="shared" si="167"/>
        <v>0</v>
      </c>
      <c r="P257" s="83">
        <f t="shared" si="167"/>
        <v>3.4</v>
      </c>
      <c r="Q257" s="83">
        <f t="shared" si="167"/>
        <v>24</v>
      </c>
      <c r="R257" s="83">
        <f t="shared" si="167"/>
        <v>0</v>
      </c>
      <c r="S257" s="83">
        <f t="shared" si="167"/>
        <v>0</v>
      </c>
      <c r="T257" s="83">
        <f t="shared" si="167"/>
        <v>-2942.93</v>
      </c>
      <c r="U257" s="83">
        <f t="shared" si="167"/>
        <v>-8093.05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-52.120000000000005</v>
      </c>
      <c r="AA257" s="83">
        <f t="shared" si="167"/>
        <v>-147.25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1.52</v>
      </c>
      <c r="AF257" s="83">
        <f t="shared" si="167"/>
        <v>0.72</v>
      </c>
      <c r="AG257" s="83">
        <f t="shared" si="167"/>
        <v>0.36</v>
      </c>
      <c r="AH257" s="83">
        <f t="shared" si="167"/>
        <v>0.65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0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598.72</v>
      </c>
      <c r="K258" s="89"/>
      <c r="L258" s="89">
        <v>0.36</v>
      </c>
      <c r="M258" s="89">
        <v>8.9700000000000006</v>
      </c>
      <c r="N258" s="89"/>
      <c r="O258" s="89"/>
      <c r="P258" s="89">
        <v>3.4</v>
      </c>
      <c r="Q258" s="89">
        <v>24</v>
      </c>
      <c r="R258" s="89"/>
      <c r="S258" s="89"/>
      <c r="T258" s="89"/>
      <c r="U258" s="89"/>
      <c r="V258" s="89"/>
      <c r="W258" s="89"/>
      <c r="X258" s="89"/>
      <c r="Y258" s="89"/>
      <c r="Z258" s="89">
        <v>146.34</v>
      </c>
      <c r="AA258" s="89">
        <v>412.4</v>
      </c>
      <c r="AB258" s="89"/>
      <c r="AC258" s="89"/>
      <c r="AD258" s="89"/>
      <c r="AE258" s="89">
        <v>1.52</v>
      </c>
      <c r="AF258" s="89">
        <v>0.72</v>
      </c>
      <c r="AG258" s="89">
        <v>0.36</v>
      </c>
      <c r="AH258" s="89">
        <v>0.65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-11794.089999999998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>
        <v>-2942.93</v>
      </c>
      <c r="U263" s="89">
        <v>-8093.05</v>
      </c>
      <c r="V263" s="89"/>
      <c r="W263" s="89"/>
      <c r="X263" s="89"/>
      <c r="Y263" s="89"/>
      <c r="Z263" s="89">
        <v>-198.46</v>
      </c>
      <c r="AA263" s="89">
        <v>-559.65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346727.4</v>
      </c>
      <c r="K392" s="60">
        <f>SUM(K393,K411)</f>
        <v>0</v>
      </c>
      <c r="L392" s="60">
        <f t="shared" ref="L392:BW392" si="209">SUM(L393,L411)</f>
        <v>687.54</v>
      </c>
      <c r="M392" s="60">
        <f t="shared" si="209"/>
        <v>20265.849999999999</v>
      </c>
      <c r="N392" s="60">
        <f t="shared" si="209"/>
        <v>0</v>
      </c>
      <c r="O392" s="60">
        <f t="shared" si="209"/>
        <v>5855.58</v>
      </c>
      <c r="P392" s="60">
        <f t="shared" si="209"/>
        <v>337.81</v>
      </c>
      <c r="Q392" s="60">
        <f t="shared" si="209"/>
        <v>82738.070000000007</v>
      </c>
      <c r="R392" s="60">
        <f t="shared" si="209"/>
        <v>4037.8</v>
      </c>
      <c r="S392" s="60">
        <f t="shared" si="209"/>
        <v>5174.97</v>
      </c>
      <c r="T392" s="60">
        <f t="shared" si="209"/>
        <v>0</v>
      </c>
      <c r="U392" s="60">
        <f t="shared" si="209"/>
        <v>94741.87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1358</v>
      </c>
      <c r="Z392" s="60">
        <f t="shared" si="209"/>
        <v>0</v>
      </c>
      <c r="AA392" s="60">
        <f t="shared" si="209"/>
        <v>26067.74</v>
      </c>
      <c r="AB392" s="60">
        <f t="shared" si="209"/>
        <v>4382.28</v>
      </c>
      <c r="AC392" s="60">
        <f t="shared" si="209"/>
        <v>0</v>
      </c>
      <c r="AD392" s="60">
        <f t="shared" si="209"/>
        <v>62852.639999999999</v>
      </c>
      <c r="AE392" s="60">
        <f t="shared" si="209"/>
        <v>2739.17</v>
      </c>
      <c r="AF392" s="60">
        <f t="shared" si="209"/>
        <v>825.6400000000001</v>
      </c>
      <c r="AG392" s="60">
        <f t="shared" si="209"/>
        <v>761.88</v>
      </c>
      <c r="AH392" s="60">
        <f t="shared" si="209"/>
        <v>264.02999999999997</v>
      </c>
      <c r="AI392" s="60">
        <f t="shared" si="209"/>
        <v>0</v>
      </c>
      <c r="AJ392" s="60">
        <f t="shared" si="209"/>
        <v>1147.0899999999999</v>
      </c>
      <c r="AK392" s="60">
        <f t="shared" si="209"/>
        <v>32489.439999999999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346727.4</v>
      </c>
      <c r="K393" s="116">
        <f>SUM(K394:K396,K400,,K405:K406,K409:K410)</f>
        <v>0</v>
      </c>
      <c r="L393" s="116">
        <f t="shared" ref="L393:BW393" si="211">SUM(L394:L396,L400,,L405:L406,L409:L410)</f>
        <v>687.54</v>
      </c>
      <c r="M393" s="116">
        <f t="shared" si="211"/>
        <v>20265.849999999999</v>
      </c>
      <c r="N393" s="116">
        <f t="shared" si="211"/>
        <v>0</v>
      </c>
      <c r="O393" s="116">
        <f t="shared" si="211"/>
        <v>5855.58</v>
      </c>
      <c r="P393" s="116">
        <f t="shared" si="211"/>
        <v>337.81</v>
      </c>
      <c r="Q393" s="116">
        <f t="shared" si="211"/>
        <v>82738.070000000007</v>
      </c>
      <c r="R393" s="116">
        <f t="shared" si="211"/>
        <v>4037.8</v>
      </c>
      <c r="S393" s="116">
        <f t="shared" si="211"/>
        <v>5174.97</v>
      </c>
      <c r="T393" s="116">
        <f t="shared" si="211"/>
        <v>0</v>
      </c>
      <c r="U393" s="116">
        <f t="shared" si="211"/>
        <v>94741.87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1358</v>
      </c>
      <c r="Z393" s="116">
        <f t="shared" si="211"/>
        <v>0</v>
      </c>
      <c r="AA393" s="116">
        <f t="shared" si="211"/>
        <v>26067.74</v>
      </c>
      <c r="AB393" s="116">
        <f t="shared" si="211"/>
        <v>4382.28</v>
      </c>
      <c r="AC393" s="116">
        <f t="shared" si="211"/>
        <v>0</v>
      </c>
      <c r="AD393" s="116">
        <f t="shared" si="211"/>
        <v>62852.639999999999</v>
      </c>
      <c r="AE393" s="116">
        <f t="shared" si="211"/>
        <v>2739.17</v>
      </c>
      <c r="AF393" s="116">
        <f t="shared" si="211"/>
        <v>825.6400000000001</v>
      </c>
      <c r="AG393" s="116">
        <f t="shared" si="211"/>
        <v>761.88</v>
      </c>
      <c r="AH393" s="116">
        <f t="shared" si="211"/>
        <v>264.02999999999997</v>
      </c>
      <c r="AI393" s="116">
        <f t="shared" si="211"/>
        <v>0</v>
      </c>
      <c r="AJ393" s="116">
        <f t="shared" si="211"/>
        <v>1147.0899999999999</v>
      </c>
      <c r="AK393" s="116">
        <f t="shared" si="211"/>
        <v>32489.439999999999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296820.01</v>
      </c>
      <c r="K394" s="70"/>
      <c r="L394" s="70"/>
      <c r="M394" s="70">
        <v>701.72</v>
      </c>
      <c r="N394" s="70"/>
      <c r="O394" s="70">
        <v>3153.65</v>
      </c>
      <c r="P394" s="70"/>
      <c r="Q394" s="70">
        <v>60683.69</v>
      </c>
      <c r="R394" s="70">
        <v>4037.8</v>
      </c>
      <c r="S394" s="70">
        <v>5174.97</v>
      </c>
      <c r="T394" s="70"/>
      <c r="U394" s="70">
        <v>94741.87</v>
      </c>
      <c r="V394" s="70"/>
      <c r="W394" s="70"/>
      <c r="X394" s="70"/>
      <c r="Y394" s="70">
        <v>1358</v>
      </c>
      <c r="Z394" s="70"/>
      <c r="AA394" s="70">
        <v>26067.74</v>
      </c>
      <c r="AB394" s="70">
        <v>4382.28</v>
      </c>
      <c r="AC394" s="70"/>
      <c r="AD394" s="70">
        <v>62852.639999999999</v>
      </c>
      <c r="AE394" s="70"/>
      <c r="AF394" s="70">
        <v>29.12</v>
      </c>
      <c r="AG394" s="70"/>
      <c r="AH394" s="70"/>
      <c r="AI394" s="70"/>
      <c r="AJ394" s="70">
        <v>1147.0899999999999</v>
      </c>
      <c r="AK394" s="70">
        <v>32489.439999999999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30255.269999999997</v>
      </c>
      <c r="K400" s="72">
        <f>SUM(K401:K404)</f>
        <v>0</v>
      </c>
      <c r="L400" s="72">
        <f t="shared" ref="L400:BW400" si="217">SUM(L401:L404)</f>
        <v>485.87</v>
      </c>
      <c r="M400" s="72">
        <f t="shared" si="217"/>
        <v>11545.51</v>
      </c>
      <c r="N400" s="72">
        <f t="shared" si="217"/>
        <v>0</v>
      </c>
      <c r="O400" s="72">
        <f t="shared" si="217"/>
        <v>1696.86</v>
      </c>
      <c r="P400" s="72">
        <f t="shared" si="217"/>
        <v>337.81</v>
      </c>
      <c r="Q400" s="72">
        <f t="shared" si="217"/>
        <v>13468.88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1639.82</v>
      </c>
      <c r="AF400" s="72">
        <f t="shared" si="217"/>
        <v>513.69000000000005</v>
      </c>
      <c r="AG400" s="72">
        <f t="shared" si="217"/>
        <v>411.01</v>
      </c>
      <c r="AH400" s="72">
        <f t="shared" si="217"/>
        <v>155.82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30255.269999999997</v>
      </c>
      <c r="K404" s="70"/>
      <c r="L404" s="70">
        <v>485.87</v>
      </c>
      <c r="M404" s="70">
        <v>11545.51</v>
      </c>
      <c r="N404" s="70"/>
      <c r="O404" s="70">
        <v>1696.86</v>
      </c>
      <c r="P404" s="70">
        <v>337.81</v>
      </c>
      <c r="Q404" s="70">
        <v>13468.88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1639.82</v>
      </c>
      <c r="AF404" s="70">
        <v>513.69000000000005</v>
      </c>
      <c r="AG404" s="70">
        <v>411.01</v>
      </c>
      <c r="AH404" s="70">
        <v>155.82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19652.12</v>
      </c>
      <c r="K410" s="70"/>
      <c r="L410" s="70">
        <v>201.67</v>
      </c>
      <c r="M410" s="70">
        <v>8018.62</v>
      </c>
      <c r="N410" s="70"/>
      <c r="O410" s="70">
        <v>1005.07</v>
      </c>
      <c r="P410" s="70"/>
      <c r="Q410" s="70">
        <v>8585.5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1099.3499999999999</v>
      </c>
      <c r="AF410" s="70">
        <v>282.83</v>
      </c>
      <c r="AG410" s="70">
        <v>350.87</v>
      </c>
      <c r="AH410" s="70">
        <v>108.21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93200.84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2747.46</v>
      </c>
      <c r="N417" s="60">
        <f t="shared" si="224"/>
        <v>0</v>
      </c>
      <c r="O417" s="60">
        <f t="shared" si="224"/>
        <v>3453.9700000000003</v>
      </c>
      <c r="P417" s="60">
        <f t="shared" si="224"/>
        <v>691.57</v>
      </c>
      <c r="Q417" s="60">
        <f t="shared" si="224"/>
        <v>43290.36</v>
      </c>
      <c r="R417" s="60">
        <f t="shared" si="224"/>
        <v>7409.48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2564.5100000000002</v>
      </c>
      <c r="AC417" s="60">
        <f t="shared" si="224"/>
        <v>5113.22</v>
      </c>
      <c r="AD417" s="60">
        <f t="shared" si="224"/>
        <v>19796.61</v>
      </c>
      <c r="AE417" s="60">
        <f t="shared" si="224"/>
        <v>2469.81</v>
      </c>
      <c r="AF417" s="60">
        <f t="shared" si="224"/>
        <v>1154.49</v>
      </c>
      <c r="AG417" s="60">
        <f t="shared" si="224"/>
        <v>1125.04</v>
      </c>
      <c r="AH417" s="60">
        <f t="shared" si="224"/>
        <v>3384.3199999999997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93200.84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2747.46</v>
      </c>
      <c r="N418" s="60">
        <f t="shared" si="226"/>
        <v>0</v>
      </c>
      <c r="O418" s="60">
        <f t="shared" si="226"/>
        <v>3453.9700000000003</v>
      </c>
      <c r="P418" s="60">
        <f t="shared" si="226"/>
        <v>691.57</v>
      </c>
      <c r="Q418" s="60">
        <f t="shared" si="226"/>
        <v>43290.36</v>
      </c>
      <c r="R418" s="60">
        <f t="shared" si="226"/>
        <v>7409.48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2564.5100000000002</v>
      </c>
      <c r="AC418" s="60">
        <f t="shared" si="226"/>
        <v>5113.22</v>
      </c>
      <c r="AD418" s="60">
        <f t="shared" si="226"/>
        <v>19796.61</v>
      </c>
      <c r="AE418" s="60">
        <f t="shared" si="226"/>
        <v>2469.81</v>
      </c>
      <c r="AF418" s="60">
        <f t="shared" si="226"/>
        <v>1154.49</v>
      </c>
      <c r="AG418" s="60">
        <f t="shared" si="226"/>
        <v>1125.04</v>
      </c>
      <c r="AH418" s="60">
        <f t="shared" si="226"/>
        <v>3384.3199999999997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93200.84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2747.46</v>
      </c>
      <c r="N419" s="83">
        <f t="shared" si="228"/>
        <v>0</v>
      </c>
      <c r="O419" s="83">
        <f t="shared" si="228"/>
        <v>3453.9700000000003</v>
      </c>
      <c r="P419" s="83">
        <f t="shared" si="228"/>
        <v>691.57</v>
      </c>
      <c r="Q419" s="83">
        <f t="shared" si="228"/>
        <v>43290.36</v>
      </c>
      <c r="R419" s="83">
        <f t="shared" si="228"/>
        <v>7409.48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2564.5100000000002</v>
      </c>
      <c r="AC419" s="83">
        <f t="shared" si="228"/>
        <v>5113.22</v>
      </c>
      <c r="AD419" s="83">
        <f t="shared" si="228"/>
        <v>19796.61</v>
      </c>
      <c r="AE419" s="83">
        <f t="shared" si="228"/>
        <v>2469.81</v>
      </c>
      <c r="AF419" s="83">
        <f t="shared" si="228"/>
        <v>1154.49</v>
      </c>
      <c r="AG419" s="83">
        <f t="shared" si="228"/>
        <v>1125.04</v>
      </c>
      <c r="AH419" s="83">
        <f t="shared" si="228"/>
        <v>3384.3199999999997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50917.259999999995</v>
      </c>
      <c r="K421" s="70"/>
      <c r="L421" s="70"/>
      <c r="M421" s="70"/>
      <c r="N421" s="70"/>
      <c r="O421" s="70">
        <v>2481.71</v>
      </c>
      <c r="P421" s="70"/>
      <c r="Q421" s="70">
        <v>34338.6</v>
      </c>
      <c r="R421" s="70">
        <v>7409.48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1938.93</v>
      </c>
      <c r="AF421" s="70">
        <v>920.58</v>
      </c>
      <c r="AG421" s="70">
        <v>952.15</v>
      </c>
      <c r="AH421" s="70">
        <v>2875.81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42283.58</v>
      </c>
      <c r="K422" s="70"/>
      <c r="L422" s="70"/>
      <c r="M422" s="70">
        <v>2747.46</v>
      </c>
      <c r="N422" s="70"/>
      <c r="O422" s="70">
        <v>972.26</v>
      </c>
      <c r="P422" s="70">
        <v>691.57</v>
      </c>
      <c r="Q422" s="70">
        <v>8951.76</v>
      </c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2564.5100000000002</v>
      </c>
      <c r="AC422" s="70">
        <v>5113.22</v>
      </c>
      <c r="AD422" s="70">
        <v>19796.61</v>
      </c>
      <c r="AE422" s="70">
        <v>530.88</v>
      </c>
      <c r="AF422" s="70">
        <v>233.91</v>
      </c>
      <c r="AG422" s="70">
        <v>172.89</v>
      </c>
      <c r="AH422" s="70">
        <v>508.51</v>
      </c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276620.68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138310.34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138310.34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276620.68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138310.34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138310.34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276620.68</v>
      </c>
      <c r="K488" s="70"/>
      <c r="L488" s="70"/>
      <c r="M488" s="70">
        <v>138310.34</v>
      </c>
      <c r="N488" s="70"/>
      <c r="O488" s="70"/>
      <c r="P488" s="70"/>
      <c r="Q488" s="70">
        <v>138310.34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:מרץ-2023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19965027.862078004</v>
      </c>
      <c r="K502" s="161">
        <f t="shared" si="279"/>
        <v>0</v>
      </c>
      <c r="L502" s="161">
        <f t="shared" si="279"/>
        <v>67420.299999999988</v>
      </c>
      <c r="M502" s="161">
        <f t="shared" si="279"/>
        <v>1663052.7647300002</v>
      </c>
      <c r="N502" s="161">
        <f t="shared" si="279"/>
        <v>0</v>
      </c>
      <c r="O502" s="161">
        <f t="shared" si="279"/>
        <v>504970.29988000001</v>
      </c>
      <c r="P502" s="161">
        <f t="shared" si="279"/>
        <v>318294.03668999998</v>
      </c>
      <c r="Q502" s="161">
        <f t="shared" si="279"/>
        <v>4406898.9126400007</v>
      </c>
      <c r="R502" s="161">
        <f t="shared" si="279"/>
        <v>313658.80538999999</v>
      </c>
      <c r="S502" s="161">
        <f t="shared" si="279"/>
        <v>552663.50517999998</v>
      </c>
      <c r="T502" s="161">
        <f t="shared" si="279"/>
        <v>520388.39225999999</v>
      </c>
      <c r="U502" s="161">
        <f t="shared" si="279"/>
        <v>2951429.8379899999</v>
      </c>
      <c r="V502" s="161">
        <f t="shared" si="279"/>
        <v>0</v>
      </c>
      <c r="W502" s="161">
        <f t="shared" si="279"/>
        <v>0</v>
      </c>
      <c r="X502" s="161">
        <f t="shared" si="279"/>
        <v>544.90980000000002</v>
      </c>
      <c r="Y502" s="161">
        <f t="shared" si="279"/>
        <v>258525.2163</v>
      </c>
      <c r="Z502" s="161">
        <f t="shared" ref="Z502:CU507" si="280">VLOOKUP($A502,$A$10:$CO$500,Z$500,0)</f>
        <v>554976.38845000009</v>
      </c>
      <c r="AA502" s="161">
        <f t="shared" si="280"/>
        <v>1552914.76773</v>
      </c>
      <c r="AB502" s="161">
        <f t="shared" si="280"/>
        <v>301505.23360000004</v>
      </c>
      <c r="AC502" s="161">
        <f t="shared" si="280"/>
        <v>549267.75759000005</v>
      </c>
      <c r="AD502" s="161">
        <f t="shared" si="280"/>
        <v>2688379.9289000002</v>
      </c>
      <c r="AE502" s="161">
        <f t="shared" si="280"/>
        <v>253941.76467999999</v>
      </c>
      <c r="AF502" s="161">
        <f t="shared" si="280"/>
        <v>136573.93440999999</v>
      </c>
      <c r="AG502" s="161">
        <f t="shared" si="280"/>
        <v>108997.41744</v>
      </c>
      <c r="AH502" s="161">
        <f t="shared" si="280"/>
        <v>202552.44619799621</v>
      </c>
      <c r="AI502" s="161">
        <f t="shared" si="280"/>
        <v>27462.22596</v>
      </c>
      <c r="AJ502" s="161">
        <f t="shared" si="280"/>
        <v>140382.37087000001</v>
      </c>
      <c r="AK502" s="161">
        <f t="shared" si="280"/>
        <v>1349794.0820899999</v>
      </c>
      <c r="AL502" s="161">
        <f t="shared" si="280"/>
        <v>279136.71961999999</v>
      </c>
      <c r="AM502" s="161">
        <f t="shared" si="280"/>
        <v>182285.57014</v>
      </c>
      <c r="AN502" s="161">
        <f t="shared" si="280"/>
        <v>21683.004929999999</v>
      </c>
      <c r="AO502" s="161">
        <f t="shared" si="280"/>
        <v>57327.268609999999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1264596.2620779944</v>
      </c>
      <c r="K503" s="161">
        <f t="shared" si="279"/>
        <v>0</v>
      </c>
      <c r="L503" s="161">
        <f t="shared" si="279"/>
        <v>6092.3600000000006</v>
      </c>
      <c r="M503" s="161">
        <f t="shared" si="279"/>
        <v>119716.22473</v>
      </c>
      <c r="N503" s="161">
        <f t="shared" si="279"/>
        <v>0</v>
      </c>
      <c r="O503" s="161">
        <f t="shared" si="279"/>
        <v>9360.8998800000882</v>
      </c>
      <c r="P503" s="161">
        <f t="shared" si="279"/>
        <v>46458.066689999978</v>
      </c>
      <c r="Q503" s="161">
        <f t="shared" si="279"/>
        <v>280033.67263999936</v>
      </c>
      <c r="R503" s="161">
        <f t="shared" si="279"/>
        <v>31714.655390000062</v>
      </c>
      <c r="S503" s="161">
        <f t="shared" si="279"/>
        <v>16823.855180000082</v>
      </c>
      <c r="T503" s="161">
        <f t="shared" si="279"/>
        <v>28024.102259999941</v>
      </c>
      <c r="U503" s="161">
        <f t="shared" si="279"/>
        <v>89052.307989999099</v>
      </c>
      <c r="V503" s="161">
        <f t="shared" si="279"/>
        <v>0</v>
      </c>
      <c r="W503" s="161">
        <f t="shared" si="279"/>
        <v>0</v>
      </c>
      <c r="X503" s="161">
        <f t="shared" si="279"/>
        <v>294.84980000000002</v>
      </c>
      <c r="Y503" s="161">
        <f t="shared" si="279"/>
        <v>-398.17370000001051</v>
      </c>
      <c r="Z503" s="161">
        <f t="shared" si="280"/>
        <v>75202.478450000024</v>
      </c>
      <c r="AA503" s="161">
        <f t="shared" si="280"/>
        <v>91658.487729999979</v>
      </c>
      <c r="AB503" s="161">
        <f t="shared" si="280"/>
        <v>11836.393599999936</v>
      </c>
      <c r="AC503" s="161">
        <f t="shared" si="280"/>
        <v>53487.307590000055</v>
      </c>
      <c r="AD503" s="161">
        <f t="shared" si="280"/>
        <v>138652.46889999975</v>
      </c>
      <c r="AE503" s="161">
        <f t="shared" si="280"/>
        <v>19073.564679999963</v>
      </c>
      <c r="AF503" s="161">
        <f t="shared" si="280"/>
        <v>15685.414410000012</v>
      </c>
      <c r="AG503" s="161">
        <f t="shared" si="280"/>
        <v>11351.287439999996</v>
      </c>
      <c r="AH503" s="161">
        <f t="shared" si="280"/>
        <v>18099.076197996244</v>
      </c>
      <c r="AI503" s="161">
        <f t="shared" si="280"/>
        <v>3898.3859600000037</v>
      </c>
      <c r="AJ503" s="161">
        <f t="shared" si="280"/>
        <v>3657.7308700000226</v>
      </c>
      <c r="AK503" s="161">
        <f t="shared" si="280"/>
        <v>153651.4620899999</v>
      </c>
      <c r="AL503" s="161">
        <f t="shared" si="280"/>
        <v>32263.469619999974</v>
      </c>
      <c r="AM503" s="161">
        <f t="shared" si="280"/>
        <v>5827.8501400000159</v>
      </c>
      <c r="AN503" s="161">
        <f t="shared" si="280"/>
        <v>751.05492999999899</v>
      </c>
      <c r="AO503" s="161">
        <f t="shared" si="280"/>
        <v>2327.0086099999971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17983882.680000007</v>
      </c>
      <c r="K504" s="161">
        <f t="shared" si="279"/>
        <v>0</v>
      </c>
      <c r="L504" s="161">
        <f t="shared" si="279"/>
        <v>60640.399999999994</v>
      </c>
      <c r="M504" s="161">
        <f t="shared" si="279"/>
        <v>1382012.8900000001</v>
      </c>
      <c r="N504" s="161">
        <f t="shared" si="279"/>
        <v>0</v>
      </c>
      <c r="O504" s="161">
        <f t="shared" si="279"/>
        <v>486299.84999999992</v>
      </c>
      <c r="P504" s="161">
        <f t="shared" si="279"/>
        <v>270806.59000000003</v>
      </c>
      <c r="Q504" s="161">
        <f t="shared" si="279"/>
        <v>3862526.4700000007</v>
      </c>
      <c r="R504" s="161">
        <f t="shared" si="279"/>
        <v>270496.86999999994</v>
      </c>
      <c r="S504" s="161">
        <f t="shared" si="279"/>
        <v>530664.67999999993</v>
      </c>
      <c r="T504" s="161">
        <f t="shared" si="279"/>
        <v>492364.29000000004</v>
      </c>
      <c r="U504" s="161">
        <f t="shared" si="279"/>
        <v>2767635.6600000006</v>
      </c>
      <c r="V504" s="161">
        <f t="shared" si="279"/>
        <v>0</v>
      </c>
      <c r="W504" s="161">
        <f t="shared" si="279"/>
        <v>0</v>
      </c>
      <c r="X504" s="161">
        <f t="shared" si="279"/>
        <v>250.06</v>
      </c>
      <c r="Y504" s="161">
        <f t="shared" si="279"/>
        <v>257565.39</v>
      </c>
      <c r="Z504" s="161">
        <f t="shared" si="280"/>
        <v>479773.91000000003</v>
      </c>
      <c r="AA504" s="161">
        <f t="shared" si="280"/>
        <v>1435188.54</v>
      </c>
      <c r="AB504" s="161">
        <f t="shared" si="280"/>
        <v>282722.05000000005</v>
      </c>
      <c r="AC504" s="161">
        <f t="shared" si="280"/>
        <v>490667.23</v>
      </c>
      <c r="AD504" s="161">
        <f t="shared" si="280"/>
        <v>2467078.2100000004</v>
      </c>
      <c r="AE504" s="161">
        <f t="shared" si="280"/>
        <v>229659.22000000003</v>
      </c>
      <c r="AF504" s="161">
        <f t="shared" si="280"/>
        <v>118908.38999999998</v>
      </c>
      <c r="AG504" s="161">
        <f t="shared" si="280"/>
        <v>95759.21</v>
      </c>
      <c r="AH504" s="161">
        <f t="shared" si="280"/>
        <v>180805.01999999996</v>
      </c>
      <c r="AI504" s="161">
        <f t="shared" si="280"/>
        <v>23563.839999999997</v>
      </c>
      <c r="AJ504" s="161">
        <f t="shared" si="280"/>
        <v>135577.54999999999</v>
      </c>
      <c r="AK504" s="161">
        <f t="shared" si="280"/>
        <v>1163653.1800000002</v>
      </c>
      <c r="AL504" s="161">
        <f t="shared" si="280"/>
        <v>246873.25</v>
      </c>
      <c r="AM504" s="161">
        <f t="shared" si="280"/>
        <v>176457.71999999997</v>
      </c>
      <c r="AN504" s="161">
        <f t="shared" si="280"/>
        <v>20931.95</v>
      </c>
      <c r="AO504" s="161">
        <f t="shared" si="280"/>
        <v>55000.26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6703838.6399999997</v>
      </c>
      <c r="K505" s="161">
        <f t="shared" si="279"/>
        <v>0</v>
      </c>
      <c r="L505" s="161">
        <f t="shared" si="279"/>
        <v>31557.81</v>
      </c>
      <c r="M505" s="161">
        <f t="shared" si="279"/>
        <v>250459.84000000003</v>
      </c>
      <c r="N505" s="161">
        <f t="shared" si="279"/>
        <v>0</v>
      </c>
      <c r="O505" s="161">
        <f t="shared" si="279"/>
        <v>384215.35</v>
      </c>
      <c r="P505" s="161">
        <f t="shared" si="279"/>
        <v>20688.25</v>
      </c>
      <c r="Q505" s="161">
        <f t="shared" si="279"/>
        <v>1161998.97</v>
      </c>
      <c r="R505" s="161">
        <f t="shared" si="279"/>
        <v>266528.39999999997</v>
      </c>
      <c r="S505" s="161">
        <f t="shared" si="279"/>
        <v>443825.88999999996</v>
      </c>
      <c r="T505" s="161">
        <f t="shared" si="279"/>
        <v>57066.740000000005</v>
      </c>
      <c r="U505" s="161">
        <f t="shared" si="279"/>
        <v>1081858.67</v>
      </c>
      <c r="V505" s="161">
        <f t="shared" si="279"/>
        <v>0</v>
      </c>
      <c r="W505" s="161">
        <f t="shared" si="279"/>
        <v>0</v>
      </c>
      <c r="X505" s="161">
        <f t="shared" si="279"/>
        <v>250.06</v>
      </c>
      <c r="Y505" s="161">
        <f t="shared" si="279"/>
        <v>233547.13999999998</v>
      </c>
      <c r="Z505" s="161">
        <f t="shared" si="280"/>
        <v>46993.69</v>
      </c>
      <c r="AA505" s="161">
        <f t="shared" si="280"/>
        <v>511154.75</v>
      </c>
      <c r="AB505" s="161">
        <f t="shared" si="280"/>
        <v>233190.07000000004</v>
      </c>
      <c r="AC505" s="161">
        <f t="shared" si="280"/>
        <v>95750.6</v>
      </c>
      <c r="AD505" s="161">
        <f t="shared" si="280"/>
        <v>893207.2699999999</v>
      </c>
      <c r="AE505" s="161">
        <f t="shared" si="280"/>
        <v>53145.679999999993</v>
      </c>
      <c r="AF505" s="161">
        <f t="shared" si="280"/>
        <v>34452.21</v>
      </c>
      <c r="AG505" s="161">
        <f t="shared" si="280"/>
        <v>37737.83</v>
      </c>
      <c r="AH505" s="161">
        <f t="shared" si="280"/>
        <v>76905.53</v>
      </c>
      <c r="AI505" s="161">
        <f t="shared" si="280"/>
        <v>20847.099999999999</v>
      </c>
      <c r="AJ505" s="161">
        <f t="shared" si="280"/>
        <v>106214.66999999998</v>
      </c>
      <c r="AK505" s="161">
        <f t="shared" si="280"/>
        <v>479450.57999999996</v>
      </c>
      <c r="AL505" s="161">
        <f t="shared" si="280"/>
        <v>119376.99</v>
      </c>
      <c r="AM505" s="161">
        <f t="shared" si="280"/>
        <v>46686.31</v>
      </c>
      <c r="AN505" s="161">
        <f t="shared" si="280"/>
        <v>16299.33</v>
      </c>
      <c r="AO505" s="161">
        <f t="shared" si="280"/>
        <v>428.91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2902171.76</v>
      </c>
      <c r="K507" s="161">
        <f t="shared" si="279"/>
        <v>0</v>
      </c>
      <c r="L507" s="161">
        <f t="shared" si="279"/>
        <v>2181.87</v>
      </c>
      <c r="M507" s="161">
        <f t="shared" si="279"/>
        <v>171720.97</v>
      </c>
      <c r="N507" s="161">
        <f t="shared" si="279"/>
        <v>0</v>
      </c>
      <c r="O507" s="161">
        <f t="shared" si="279"/>
        <v>54363.109999999993</v>
      </c>
      <c r="P507" s="161">
        <f t="shared" si="279"/>
        <v>0</v>
      </c>
      <c r="Q507" s="161">
        <f t="shared" si="279"/>
        <v>452877.57000000007</v>
      </c>
      <c r="R507" s="161">
        <f t="shared" si="279"/>
        <v>3968.47</v>
      </c>
      <c r="S507" s="161">
        <f t="shared" si="279"/>
        <v>86112.12999999999</v>
      </c>
      <c r="T507" s="161">
        <f t="shared" si="279"/>
        <v>0</v>
      </c>
      <c r="U507" s="161">
        <f t="shared" si="279"/>
        <v>528481.32999999996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18586.48</v>
      </c>
      <c r="Z507" s="161">
        <f t="shared" ref="Z507:CU516" si="283">VLOOKUP($A507,$A$10:$CO$500,Z$500,0)</f>
        <v>1023.08</v>
      </c>
      <c r="AA507" s="161">
        <f t="shared" si="283"/>
        <v>221776.59</v>
      </c>
      <c r="AB507" s="161">
        <f t="shared" si="283"/>
        <v>48858.15</v>
      </c>
      <c r="AC507" s="161">
        <f t="shared" si="283"/>
        <v>14940.189999999999</v>
      </c>
      <c r="AD507" s="161">
        <f t="shared" si="283"/>
        <v>724734.5900000002</v>
      </c>
      <c r="AE507" s="161">
        <f t="shared" si="283"/>
        <v>22774.92</v>
      </c>
      <c r="AF507" s="161">
        <f t="shared" si="283"/>
        <v>17874.409999999996</v>
      </c>
      <c r="AG507" s="161">
        <f t="shared" si="283"/>
        <v>14407.27</v>
      </c>
      <c r="AH507" s="161">
        <f t="shared" si="283"/>
        <v>22879.07</v>
      </c>
      <c r="AI507" s="161">
        <f t="shared" si="283"/>
        <v>0.41</v>
      </c>
      <c r="AJ507" s="161">
        <f t="shared" si="283"/>
        <v>28990.03</v>
      </c>
      <c r="AK507" s="161">
        <f t="shared" si="283"/>
        <v>393869.38</v>
      </c>
      <c r="AL507" s="161">
        <f t="shared" si="283"/>
        <v>29344.57</v>
      </c>
      <c r="AM507" s="161">
        <f t="shared" si="283"/>
        <v>38322</v>
      </c>
      <c r="AN507" s="161">
        <f t="shared" si="283"/>
        <v>4038.0600000000004</v>
      </c>
      <c r="AO507" s="161">
        <f t="shared" si="283"/>
        <v>47.11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3656612.27</v>
      </c>
      <c r="K508" s="161">
        <f t="shared" si="279"/>
        <v>0</v>
      </c>
      <c r="L508" s="161">
        <f t="shared" si="279"/>
        <v>9407.83</v>
      </c>
      <c r="M508" s="161">
        <f t="shared" si="279"/>
        <v>338905.13</v>
      </c>
      <c r="N508" s="161">
        <f t="shared" si="279"/>
        <v>0</v>
      </c>
      <c r="O508" s="161">
        <f t="shared" si="279"/>
        <v>13403.69</v>
      </c>
      <c r="P508" s="161">
        <f t="shared" si="279"/>
        <v>82658.510000000009</v>
      </c>
      <c r="Q508" s="161">
        <f t="shared" si="279"/>
        <v>651473.49</v>
      </c>
      <c r="R508" s="161">
        <f t="shared" si="279"/>
        <v>0</v>
      </c>
      <c r="S508" s="161">
        <f t="shared" si="279"/>
        <v>0</v>
      </c>
      <c r="T508" s="161">
        <f t="shared" si="279"/>
        <v>298395.21999999997</v>
      </c>
      <c r="U508" s="161">
        <f t="shared" si="279"/>
        <v>815490.5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695.81999999999994</v>
      </c>
      <c r="Z508" s="161">
        <f t="shared" si="283"/>
        <v>169439.51</v>
      </c>
      <c r="AA508" s="161">
        <f t="shared" si="283"/>
        <v>217775.16</v>
      </c>
      <c r="AB508" s="161">
        <f t="shared" si="283"/>
        <v>0</v>
      </c>
      <c r="AC508" s="161">
        <f t="shared" si="283"/>
        <v>198030.06</v>
      </c>
      <c r="AD508" s="161">
        <f t="shared" si="283"/>
        <v>459393.47000000003</v>
      </c>
      <c r="AE508" s="161">
        <f t="shared" si="283"/>
        <v>51788.92</v>
      </c>
      <c r="AF508" s="161">
        <f t="shared" si="283"/>
        <v>19515.28</v>
      </c>
      <c r="AG508" s="161">
        <f t="shared" si="283"/>
        <v>11346.18</v>
      </c>
      <c r="AH508" s="161">
        <f t="shared" si="283"/>
        <v>19851.609999999997</v>
      </c>
      <c r="AI508" s="161">
        <f t="shared" si="283"/>
        <v>0.75</v>
      </c>
      <c r="AJ508" s="161">
        <f t="shared" si="283"/>
        <v>357.66999999999996</v>
      </c>
      <c r="AK508" s="161">
        <f t="shared" si="283"/>
        <v>206532.8</v>
      </c>
      <c r="AL508" s="161">
        <f t="shared" si="283"/>
        <v>70939.88</v>
      </c>
      <c r="AM508" s="161">
        <f t="shared" si="283"/>
        <v>11263.699999999999</v>
      </c>
      <c r="AN508" s="161">
        <f t="shared" si="283"/>
        <v>0</v>
      </c>
      <c r="AO508" s="161">
        <f t="shared" si="283"/>
        <v>9947.09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2908301.23</v>
      </c>
      <c r="K509" s="161">
        <f t="shared" si="279"/>
        <v>0</v>
      </c>
      <c r="L509" s="161">
        <f t="shared" si="279"/>
        <v>9037.16</v>
      </c>
      <c r="M509" s="161">
        <f t="shared" si="279"/>
        <v>147443.65</v>
      </c>
      <c r="N509" s="161">
        <f t="shared" si="279"/>
        <v>0</v>
      </c>
      <c r="O509" s="161">
        <f t="shared" si="279"/>
        <v>9024.44</v>
      </c>
      <c r="P509" s="161">
        <f t="shared" si="279"/>
        <v>138975.90000000002</v>
      </c>
      <c r="Q509" s="161">
        <f t="shared" si="279"/>
        <v>828837.28</v>
      </c>
      <c r="R509" s="161">
        <f t="shared" si="279"/>
        <v>0</v>
      </c>
      <c r="S509" s="161">
        <f t="shared" si="279"/>
        <v>0</v>
      </c>
      <c r="T509" s="161">
        <f t="shared" si="279"/>
        <v>88359.7</v>
      </c>
      <c r="U509" s="161">
        <f t="shared" si="279"/>
        <v>205255.7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4735.95</v>
      </c>
      <c r="Z509" s="161">
        <f t="shared" si="283"/>
        <v>262746.05</v>
      </c>
      <c r="AA509" s="161">
        <f t="shared" si="283"/>
        <v>485055.01</v>
      </c>
      <c r="AB509" s="161">
        <f t="shared" si="283"/>
        <v>0</v>
      </c>
      <c r="AC509" s="161">
        <f t="shared" si="283"/>
        <v>161009.16</v>
      </c>
      <c r="AD509" s="161">
        <f t="shared" si="283"/>
        <v>333283.62</v>
      </c>
      <c r="AE509" s="161">
        <f t="shared" si="283"/>
        <v>36311.009999999995</v>
      </c>
      <c r="AF509" s="161">
        <f t="shared" si="283"/>
        <v>22975.25</v>
      </c>
      <c r="AG509" s="161">
        <f t="shared" si="283"/>
        <v>15299.2</v>
      </c>
      <c r="AH509" s="161">
        <f t="shared" si="283"/>
        <v>34594.729999999996</v>
      </c>
      <c r="AI509" s="161">
        <f t="shared" si="283"/>
        <v>0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80185.709999999992</v>
      </c>
      <c r="AN509" s="161">
        <f t="shared" si="283"/>
        <v>594.55999999999995</v>
      </c>
      <c r="AO509" s="161">
        <f t="shared" si="283"/>
        <v>44577.15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235959.55000000002</v>
      </c>
      <c r="K510" s="161">
        <f t="shared" si="279"/>
        <v>0</v>
      </c>
      <c r="L510" s="161">
        <f t="shared" si="279"/>
        <v>588.03</v>
      </c>
      <c r="M510" s="161">
        <f t="shared" si="279"/>
        <v>15381.939999999999</v>
      </c>
      <c r="N510" s="161">
        <f t="shared" si="279"/>
        <v>0</v>
      </c>
      <c r="O510" s="161">
        <f t="shared" si="279"/>
        <v>160.35</v>
      </c>
      <c r="P510" s="161">
        <f t="shared" si="279"/>
        <v>1827.3899999999999</v>
      </c>
      <c r="Q510" s="161">
        <f t="shared" si="279"/>
        <v>21395.79</v>
      </c>
      <c r="R510" s="161">
        <f t="shared" si="279"/>
        <v>0</v>
      </c>
      <c r="S510" s="161">
        <f t="shared" si="279"/>
        <v>0</v>
      </c>
      <c r="T510" s="161">
        <f t="shared" si="279"/>
        <v>34654.340000000004</v>
      </c>
      <c r="U510" s="161">
        <f t="shared" si="279"/>
        <v>94474.73000000001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2333.85</v>
      </c>
      <c r="AF510" s="161">
        <f t="shared" si="283"/>
        <v>784.75</v>
      </c>
      <c r="AG510" s="161">
        <f t="shared" si="283"/>
        <v>314.23</v>
      </c>
      <c r="AH510" s="161">
        <f t="shared" si="283"/>
        <v>266.25</v>
      </c>
      <c r="AI510" s="161">
        <f t="shared" si="283"/>
        <v>0</v>
      </c>
      <c r="AJ510" s="161">
        <f t="shared" si="283"/>
        <v>0</v>
      </c>
      <c r="AK510" s="161">
        <f t="shared" si="283"/>
        <v>56781.3</v>
      </c>
      <c r="AL510" s="161">
        <f t="shared" si="283"/>
        <v>6996.6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1340803.04</v>
      </c>
      <c r="K511" s="161">
        <f t="shared" si="279"/>
        <v>0</v>
      </c>
      <c r="L511" s="161">
        <f t="shared" si="279"/>
        <v>7736.2</v>
      </c>
      <c r="M511" s="161">
        <f t="shared" si="279"/>
        <v>445029.76</v>
      </c>
      <c r="N511" s="161">
        <f t="shared" si="279"/>
        <v>0</v>
      </c>
      <c r="O511" s="161">
        <f t="shared" si="279"/>
        <v>25583.79</v>
      </c>
      <c r="P511" s="161">
        <f t="shared" si="279"/>
        <v>19492.059999999998</v>
      </c>
      <c r="Q511" s="161">
        <f t="shared" si="279"/>
        <v>703359.2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5098.49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671.75</v>
      </c>
      <c r="AC511" s="161">
        <f t="shared" si="283"/>
        <v>0</v>
      </c>
      <c r="AD511" s="161">
        <f t="shared" si="283"/>
        <v>6792.1</v>
      </c>
      <c r="AE511" s="161">
        <f t="shared" si="283"/>
        <v>61354.83</v>
      </c>
      <c r="AF511" s="161">
        <f t="shared" si="283"/>
        <v>22686.21</v>
      </c>
      <c r="AG511" s="161">
        <f t="shared" si="283"/>
        <v>16655.73</v>
      </c>
      <c r="AH511" s="161">
        <f t="shared" si="283"/>
        <v>26342.920000000002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8996.7599999999984</v>
      </c>
      <c r="K512" s="161">
        <f t="shared" si="279"/>
        <v>0</v>
      </c>
      <c r="L512" s="161">
        <f t="shared" si="279"/>
        <v>0</v>
      </c>
      <c r="M512" s="161">
        <f t="shared" si="279"/>
        <v>1818.0500000000002</v>
      </c>
      <c r="N512" s="161">
        <f t="shared" si="279"/>
        <v>0</v>
      </c>
      <c r="O512" s="161">
        <f t="shared" si="279"/>
        <v>0</v>
      </c>
      <c r="P512" s="161">
        <f t="shared" si="279"/>
        <v>374.36</v>
      </c>
      <c r="Q512" s="161">
        <f t="shared" si="279"/>
        <v>4363.37</v>
      </c>
      <c r="R512" s="161">
        <f t="shared" si="279"/>
        <v>0</v>
      </c>
      <c r="S512" s="161">
        <f t="shared" si="279"/>
        <v>0</v>
      </c>
      <c r="T512" s="161">
        <f t="shared" si="279"/>
        <v>252.19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2.08</v>
      </c>
      <c r="AC512" s="161">
        <f t="shared" si="283"/>
        <v>35</v>
      </c>
      <c r="AD512" s="161">
        <f t="shared" si="283"/>
        <v>156.47999999999999</v>
      </c>
      <c r="AE512" s="161">
        <f t="shared" si="283"/>
        <v>359.16999999999996</v>
      </c>
      <c r="AF512" s="161">
        <f t="shared" si="283"/>
        <v>142.31</v>
      </c>
      <c r="AG512" s="161">
        <f t="shared" si="283"/>
        <v>100.58000000000001</v>
      </c>
      <c r="AH512" s="161">
        <f t="shared" si="283"/>
        <v>314.27999999999997</v>
      </c>
      <c r="AI512" s="161">
        <f t="shared" si="283"/>
        <v>0</v>
      </c>
      <c r="AJ512" s="161">
        <f t="shared" si="283"/>
        <v>15.18</v>
      </c>
      <c r="AK512" s="161">
        <f t="shared" si="283"/>
        <v>689</v>
      </c>
      <c r="AL512" s="161">
        <f t="shared" si="283"/>
        <v>374.71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237850.41999999998</v>
      </c>
      <c r="K513" s="161">
        <f t="shared" si="279"/>
        <v>0</v>
      </c>
      <c r="L513" s="161">
        <f t="shared" si="279"/>
        <v>124.17999999999995</v>
      </c>
      <c r="M513" s="161">
        <f t="shared" si="279"/>
        <v>11083.189999999999</v>
      </c>
      <c r="N513" s="161">
        <f t="shared" si="279"/>
        <v>0</v>
      </c>
      <c r="O513" s="161">
        <f t="shared" si="279"/>
        <v>-450.87999999999988</v>
      </c>
      <c r="P513" s="161">
        <f t="shared" si="279"/>
        <v>6724.51</v>
      </c>
      <c r="Q513" s="161">
        <f t="shared" si="279"/>
        <v>37765.71</v>
      </c>
      <c r="R513" s="161">
        <f t="shared" si="279"/>
        <v>0</v>
      </c>
      <c r="S513" s="161">
        <f t="shared" si="279"/>
        <v>726.66</v>
      </c>
      <c r="T513" s="161">
        <f t="shared" si="279"/>
        <v>16579.03</v>
      </c>
      <c r="U513" s="161">
        <f t="shared" si="279"/>
        <v>45069.29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0</v>
      </c>
      <c r="Z513" s="161">
        <f t="shared" si="283"/>
        <v>-305.2</v>
      </c>
      <c r="AA513" s="161">
        <f t="shared" si="283"/>
        <v>-319.07</v>
      </c>
      <c r="AB513" s="161">
        <f t="shared" si="283"/>
        <v>0</v>
      </c>
      <c r="AC513" s="161">
        <f t="shared" si="283"/>
        <v>20902.22</v>
      </c>
      <c r="AD513" s="161">
        <f t="shared" si="283"/>
        <v>49510.68</v>
      </c>
      <c r="AE513" s="161">
        <f t="shared" si="283"/>
        <v>1561.9099999999999</v>
      </c>
      <c r="AF513" s="161">
        <f t="shared" si="283"/>
        <v>463.76000000000022</v>
      </c>
      <c r="AG513" s="161">
        <f t="shared" si="283"/>
        <v>-109.13</v>
      </c>
      <c r="AH513" s="161">
        <f t="shared" si="283"/>
        <v>-362.6400000000001</v>
      </c>
      <c r="AI513" s="161">
        <f t="shared" si="283"/>
        <v>2715.58</v>
      </c>
      <c r="AJ513" s="161">
        <f t="shared" si="283"/>
        <v>0</v>
      </c>
      <c r="AK513" s="161">
        <f t="shared" si="283"/>
        <v>26330.12</v>
      </c>
      <c r="AL513" s="161">
        <f t="shared" si="283"/>
        <v>19840.5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-10650.99</v>
      </c>
      <c r="K514" s="161">
        <f t="shared" si="279"/>
        <v>0</v>
      </c>
      <c r="L514" s="161">
        <f t="shared" si="279"/>
        <v>7.32</v>
      </c>
      <c r="M514" s="161">
        <f t="shared" si="279"/>
        <v>170.35999999999999</v>
      </c>
      <c r="N514" s="161">
        <f t="shared" si="279"/>
        <v>0</v>
      </c>
      <c r="O514" s="161">
        <f t="shared" si="279"/>
        <v>0</v>
      </c>
      <c r="P514" s="161">
        <f t="shared" si="279"/>
        <v>65.61</v>
      </c>
      <c r="Q514" s="161">
        <f t="shared" si="279"/>
        <v>455.09</v>
      </c>
      <c r="R514" s="161">
        <f t="shared" si="279"/>
        <v>0</v>
      </c>
      <c r="S514" s="161">
        <f t="shared" si="279"/>
        <v>0</v>
      </c>
      <c r="T514" s="161">
        <f t="shared" si="279"/>
        <v>-2942.93</v>
      </c>
      <c r="U514" s="161">
        <f t="shared" si="279"/>
        <v>-8093.05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-123.22</v>
      </c>
      <c r="AA514" s="161">
        <f t="shared" si="283"/>
        <v>-253.9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28.93</v>
      </c>
      <c r="AF514" s="161">
        <f t="shared" si="283"/>
        <v>14.21</v>
      </c>
      <c r="AG514" s="161">
        <f t="shared" si="283"/>
        <v>7.32</v>
      </c>
      <c r="AH514" s="161">
        <f t="shared" si="283"/>
        <v>13.27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346727.4</v>
      </c>
      <c r="K516" s="161">
        <f t="shared" si="279"/>
        <v>0</v>
      </c>
      <c r="L516" s="161">
        <f t="shared" si="279"/>
        <v>687.54</v>
      </c>
      <c r="M516" s="161">
        <f t="shared" si="279"/>
        <v>20265.849999999999</v>
      </c>
      <c r="N516" s="161">
        <f t="shared" si="279"/>
        <v>0</v>
      </c>
      <c r="O516" s="161">
        <f t="shared" si="279"/>
        <v>5855.58</v>
      </c>
      <c r="P516" s="161">
        <f t="shared" si="279"/>
        <v>337.81</v>
      </c>
      <c r="Q516" s="161">
        <f t="shared" si="279"/>
        <v>82738.070000000007</v>
      </c>
      <c r="R516" s="161">
        <f t="shared" si="279"/>
        <v>4037.8</v>
      </c>
      <c r="S516" s="161">
        <f t="shared" si="279"/>
        <v>5174.97</v>
      </c>
      <c r="T516" s="161">
        <f t="shared" si="279"/>
        <v>0</v>
      </c>
      <c r="U516" s="161">
        <f t="shared" si="279"/>
        <v>94741.87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1358</v>
      </c>
      <c r="Z516" s="161">
        <f t="shared" si="283"/>
        <v>0</v>
      </c>
      <c r="AA516" s="161">
        <f t="shared" si="283"/>
        <v>26067.74</v>
      </c>
      <c r="AB516" s="161">
        <f t="shared" si="283"/>
        <v>4382.28</v>
      </c>
      <c r="AC516" s="161">
        <f t="shared" si="283"/>
        <v>0</v>
      </c>
      <c r="AD516" s="161">
        <f t="shared" si="283"/>
        <v>62852.639999999999</v>
      </c>
      <c r="AE516" s="161">
        <f t="shared" si="283"/>
        <v>2739.17</v>
      </c>
      <c r="AF516" s="161">
        <f t="shared" si="283"/>
        <v>825.6400000000001</v>
      </c>
      <c r="AG516" s="161">
        <f t="shared" si="283"/>
        <v>761.88</v>
      </c>
      <c r="AH516" s="161">
        <f t="shared" si="283"/>
        <v>264.02999999999997</v>
      </c>
      <c r="AI516" s="161">
        <f t="shared" si="283"/>
        <v>0</v>
      </c>
      <c r="AJ516" s="161">
        <f t="shared" si="283"/>
        <v>1147.0899999999999</v>
      </c>
      <c r="AK516" s="161">
        <f t="shared" si="283"/>
        <v>32489.439999999999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93200.84</v>
      </c>
      <c r="K517" s="161">
        <f t="shared" si="279"/>
        <v>0</v>
      </c>
      <c r="L517" s="161">
        <f t="shared" si="279"/>
        <v>0</v>
      </c>
      <c r="M517" s="161">
        <f t="shared" si="279"/>
        <v>2747.46</v>
      </c>
      <c r="N517" s="161">
        <f t="shared" si="279"/>
        <v>0</v>
      </c>
      <c r="O517" s="161">
        <f t="shared" si="279"/>
        <v>3453.9700000000003</v>
      </c>
      <c r="P517" s="161">
        <f t="shared" si="279"/>
        <v>691.57</v>
      </c>
      <c r="Q517" s="161">
        <f t="shared" si="279"/>
        <v>43290.36</v>
      </c>
      <c r="R517" s="161">
        <f t="shared" si="279"/>
        <v>7409.48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2564.5100000000002</v>
      </c>
      <c r="AC517" s="161">
        <f t="shared" si="288"/>
        <v>5113.22</v>
      </c>
      <c r="AD517" s="161">
        <f t="shared" si="288"/>
        <v>19796.61</v>
      </c>
      <c r="AE517" s="161">
        <f t="shared" si="288"/>
        <v>2469.81</v>
      </c>
      <c r="AF517" s="161">
        <f t="shared" si="288"/>
        <v>1154.49</v>
      </c>
      <c r="AG517" s="161">
        <f t="shared" si="288"/>
        <v>1125.04</v>
      </c>
      <c r="AH517" s="161">
        <f t="shared" si="288"/>
        <v>3384.3199999999997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276620.68</v>
      </c>
      <c r="K519" s="161">
        <f t="shared" si="289"/>
        <v>0</v>
      </c>
      <c r="L519" s="161">
        <f t="shared" si="289"/>
        <v>0</v>
      </c>
      <c r="M519" s="161">
        <f t="shared" si="289"/>
        <v>138310.34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138310.34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:מרץ-2023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6.3340570862913517E-2</v>
      </c>
      <c r="K524" s="170">
        <f t="shared" si="292"/>
        <v>0</v>
      </c>
      <c r="L524" s="170">
        <f t="shared" si="290"/>
        <v>9.0363881501565574E-2</v>
      </c>
      <c r="M524" s="170">
        <f t="shared" si="290"/>
        <v>7.1985824664700979E-2</v>
      </c>
      <c r="N524" s="170">
        <f t="shared" si="290"/>
        <v>0</v>
      </c>
      <c r="O524" s="170">
        <f t="shared" si="290"/>
        <v>1.8537525637101017E-2</v>
      </c>
      <c r="P524" s="170">
        <f t="shared" si="290"/>
        <v>0.14595958872847956</v>
      </c>
      <c r="Q524" s="170">
        <f t="shared" si="290"/>
        <v>6.3544383066468424E-2</v>
      </c>
      <c r="R524" s="170">
        <f t="shared" si="290"/>
        <v>0.10111195619254623</v>
      </c>
      <c r="S524" s="170">
        <f t="shared" si="290"/>
        <v>3.0441407877150543E-2</v>
      </c>
      <c r="T524" s="170">
        <f t="shared" si="290"/>
        <v>5.3852281635825477E-2</v>
      </c>
      <c r="U524" s="170">
        <f t="shared" si="290"/>
        <v>3.0172598665142596E-2</v>
      </c>
      <c r="V524" s="170">
        <f t="shared" si="290"/>
        <v>0</v>
      </c>
      <c r="W524" s="170">
        <f t="shared" si="290"/>
        <v>0</v>
      </c>
      <c r="X524" s="170">
        <f t="shared" si="290"/>
        <v>0.54109836160039704</v>
      </c>
      <c r="Y524" s="170">
        <f t="shared" si="290"/>
        <v>-1.5401735494071048E-3</v>
      </c>
      <c r="Z524" s="170">
        <f t="shared" si="290"/>
        <v>0.13550572603644254</v>
      </c>
      <c r="AA524" s="170">
        <f t="shared" si="290"/>
        <v>5.9023514770217146E-2</v>
      </c>
      <c r="AB524" s="170">
        <f t="shared" si="290"/>
        <v>3.9257672109609225E-2</v>
      </c>
      <c r="AC524" s="170">
        <f t="shared" si="290"/>
        <v>9.7379296073529159E-2</v>
      </c>
      <c r="AD524" s="170">
        <f t="shared" si="290"/>
        <v>5.1574729973799478E-2</v>
      </c>
      <c r="AE524" s="170">
        <f t="shared" si="290"/>
        <v>7.5109995018090708E-2</v>
      </c>
      <c r="AF524" s="170">
        <f t="shared" si="290"/>
        <v>0.11484925346671071</v>
      </c>
      <c r="AG524" s="170">
        <f t="shared" si="290"/>
        <v>0.10414271921854075</v>
      </c>
      <c r="AH524" s="170">
        <f t="shared" si="290"/>
        <v>8.9355011690672406E-2</v>
      </c>
      <c r="AI524" s="170">
        <f t="shared" si="290"/>
        <v>0.1419544783324623</v>
      </c>
      <c r="AJ524" s="170">
        <f t="shared" si="290"/>
        <v>2.6055485794489363E-2</v>
      </c>
      <c r="AK524" s="170">
        <f t="shared" si="290"/>
        <v>0.1138332610349635</v>
      </c>
      <c r="AL524" s="170">
        <f t="shared" si="290"/>
        <v>0.1155830363841831</v>
      </c>
      <c r="AM524" s="170">
        <f t="shared" si="290"/>
        <v>3.1970989999505046E-2</v>
      </c>
      <c r="AN524" s="170">
        <f t="shared" si="290"/>
        <v>3.4637954122348623E-2</v>
      </c>
      <c r="AO524" s="170">
        <f t="shared" si="290"/>
        <v>4.05916532641864E-2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0.90076922527911796</v>
      </c>
      <c r="K525" s="170">
        <f t="shared" si="292"/>
        <v>0</v>
      </c>
      <c r="L525" s="170">
        <f t="shared" si="290"/>
        <v>0.89943829974058265</v>
      </c>
      <c r="M525" s="170">
        <f t="shared" si="290"/>
        <v>0.83100964642235664</v>
      </c>
      <c r="N525" s="170">
        <f t="shared" si="290"/>
        <v>0</v>
      </c>
      <c r="O525" s="170">
        <f t="shared" si="290"/>
        <v>0.96302663763703156</v>
      </c>
      <c r="P525" s="170">
        <f t="shared" si="290"/>
        <v>0.85080635759365486</v>
      </c>
      <c r="Q525" s="170">
        <f t="shared" si="290"/>
        <v>0.87647267309022803</v>
      </c>
      <c r="R525" s="170">
        <f t="shared" si="290"/>
        <v>0.86239208130524836</v>
      </c>
      <c r="S525" s="170">
        <f t="shared" si="290"/>
        <v>0.96019490164664456</v>
      </c>
      <c r="T525" s="170">
        <f t="shared" si="290"/>
        <v>0.94614771836417455</v>
      </c>
      <c r="U525" s="170">
        <f t="shared" si="290"/>
        <v>0.93772707193501581</v>
      </c>
      <c r="V525" s="170">
        <f t="shared" si="290"/>
        <v>0</v>
      </c>
      <c r="W525" s="170">
        <f t="shared" si="290"/>
        <v>0</v>
      </c>
      <c r="X525" s="170">
        <f t="shared" si="290"/>
        <v>0.45890163839960302</v>
      </c>
      <c r="Y525" s="170">
        <f t="shared" si="290"/>
        <v>0.99628730104654017</v>
      </c>
      <c r="Z525" s="170">
        <f t="shared" si="290"/>
        <v>0.86449427396355738</v>
      </c>
      <c r="AA525" s="170">
        <f t="shared" si="290"/>
        <v>0.92419015507072011</v>
      </c>
      <c r="AB525" s="170">
        <f t="shared" si="290"/>
        <v>0.93770196498506153</v>
      </c>
      <c r="AC525" s="170">
        <f t="shared" si="290"/>
        <v>0.8933115465449506</v>
      </c>
      <c r="AD525" s="170">
        <f t="shared" si="290"/>
        <v>0.91768212650265191</v>
      </c>
      <c r="AE525" s="170">
        <f t="shared" si="290"/>
        <v>0.90437750674608741</v>
      </c>
      <c r="AF525" s="170">
        <f t="shared" si="290"/>
        <v>0.87065215272361274</v>
      </c>
      <c r="AG525" s="170">
        <f t="shared" si="290"/>
        <v>0.87854567795345007</v>
      </c>
      <c r="AH525" s="170">
        <f t="shared" si="290"/>
        <v>0.89263311006010759</v>
      </c>
      <c r="AI525" s="170">
        <f t="shared" si="290"/>
        <v>0.85804552166753767</v>
      </c>
      <c r="AJ525" s="170">
        <f t="shared" si="290"/>
        <v>0.96577333150720546</v>
      </c>
      <c r="AK525" s="170">
        <f t="shared" si="290"/>
        <v>0.86209681568481755</v>
      </c>
      <c r="AL525" s="170">
        <f t="shared" si="290"/>
        <v>0.8844169636158169</v>
      </c>
      <c r="AM525" s="170">
        <f t="shared" si="290"/>
        <v>0.9680290100004949</v>
      </c>
      <c r="AN525" s="170">
        <f t="shared" si="290"/>
        <v>0.9653620458776514</v>
      </c>
      <c r="AO525" s="170">
        <f t="shared" si="290"/>
        <v>0.95940834673581354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0.33577907761067605</v>
      </c>
      <c r="K526" s="170">
        <f t="shared" si="292"/>
        <v>0</v>
      </c>
      <c r="L526" s="170">
        <f t="shared" si="290"/>
        <v>0.46807578726288679</v>
      </c>
      <c r="M526" s="170">
        <f t="shared" si="290"/>
        <v>0.15060246151640455</v>
      </c>
      <c r="N526" s="170">
        <f t="shared" si="290"/>
        <v>0</v>
      </c>
      <c r="O526" s="170">
        <f t="shared" si="290"/>
        <v>0.76086722346107094</v>
      </c>
      <c r="P526" s="170">
        <f t="shared" si="290"/>
        <v>6.4997290603182614E-2</v>
      </c>
      <c r="Q526" s="170">
        <f t="shared" si="290"/>
        <v>0.26367724629832545</v>
      </c>
      <c r="R526" s="170">
        <f t="shared" si="290"/>
        <v>0.8497398938588745</v>
      </c>
      <c r="S526" s="170">
        <f t="shared" si="290"/>
        <v>0.80306712102411737</v>
      </c>
      <c r="T526" s="170">
        <f t="shared" si="290"/>
        <v>0.10966182345490891</v>
      </c>
      <c r="U526" s="170">
        <f t="shared" si="290"/>
        <v>0.36655408713248411</v>
      </c>
      <c r="V526" s="170">
        <f t="shared" si="290"/>
        <v>0</v>
      </c>
      <c r="W526" s="170">
        <f t="shared" si="290"/>
        <v>0</v>
      </c>
      <c r="X526" s="170">
        <f t="shared" si="290"/>
        <v>0.45890163839960302</v>
      </c>
      <c r="Y526" s="170">
        <f t="shared" si="290"/>
        <v>0.90338243728219247</v>
      </c>
      <c r="Z526" s="170">
        <f t="shared" si="290"/>
        <v>8.4676917753652936E-2</v>
      </c>
      <c r="AA526" s="170">
        <f t="shared" si="290"/>
        <v>0.32915827746759685</v>
      </c>
      <c r="AB526" s="170">
        <f t="shared" si="290"/>
        <v>0.77341964255707707</v>
      </c>
      <c r="AC526" s="170">
        <f t="shared" si="290"/>
        <v>0.17432408634382809</v>
      </c>
      <c r="AD526" s="170">
        <f t="shared" si="290"/>
        <v>0.33224741056799661</v>
      </c>
      <c r="AE526" s="170">
        <f t="shared" si="290"/>
        <v>0.20928294354010865</v>
      </c>
      <c r="AF526" s="170">
        <f t="shared" si="290"/>
        <v>0.25226050745944828</v>
      </c>
      <c r="AG526" s="170">
        <f t="shared" si="290"/>
        <v>0.34622682707848201</v>
      </c>
      <c r="AH526" s="170">
        <f t="shared" si="290"/>
        <v>0.37968205984944953</v>
      </c>
      <c r="AI526" s="170">
        <f t="shared" si="290"/>
        <v>0.75911909072355466</v>
      </c>
      <c r="AJ526" s="170">
        <f t="shared" si="290"/>
        <v>0.75660974623629373</v>
      </c>
      <c r="AK526" s="170">
        <f t="shared" si="290"/>
        <v>0.35520275748848018</v>
      </c>
      <c r="AL526" s="170">
        <f t="shared" si="290"/>
        <v>0.42766494555969808</v>
      </c>
      <c r="AM526" s="170">
        <f t="shared" si="290"/>
        <v>0.25611632321825428</v>
      </c>
      <c r="AN526" s="170">
        <f t="shared" si="290"/>
        <v>0.7517099245524177</v>
      </c>
      <c r="AO526" s="170">
        <f t="shared" si="290"/>
        <v>7.4817797951947469E-3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0.14536277034265732</v>
      </c>
      <c r="K528" s="170">
        <f t="shared" si="292"/>
        <v>0</v>
      </c>
      <c r="L528" s="170">
        <f t="shared" si="292"/>
        <v>3.2362211381438535E-2</v>
      </c>
      <c r="M528" s="170">
        <f t="shared" si="292"/>
        <v>0.10325647726990744</v>
      </c>
      <c r="N528" s="170">
        <f t="shared" si="292"/>
        <v>0</v>
      </c>
      <c r="O528" s="170">
        <f t="shared" si="292"/>
        <v>0.10765605425293076</v>
      </c>
      <c r="P528" s="170">
        <f t="shared" si="292"/>
        <v>0</v>
      </c>
      <c r="Q528" s="170">
        <f t="shared" si="292"/>
        <v>0.10276559071982408</v>
      </c>
      <c r="R528" s="170">
        <f t="shared" si="292"/>
        <v>1.2652187446373924E-2</v>
      </c>
      <c r="S528" s="170">
        <f t="shared" si="292"/>
        <v>0.15581294801065915</v>
      </c>
      <c r="T528" s="170">
        <f t="shared" si="292"/>
        <v>0</v>
      </c>
      <c r="U528" s="170">
        <f t="shared" si="292"/>
        <v>0.17905942509543424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7.189426341464393E-2</v>
      </c>
      <c r="Z528" s="170">
        <f t="shared" si="295"/>
        <v>1.8434658145680249E-3</v>
      </c>
      <c r="AA528" s="170">
        <f t="shared" si="295"/>
        <v>0.14281311158125296</v>
      </c>
      <c r="AB528" s="170">
        <f t="shared" si="295"/>
        <v>0.16204743584921968</v>
      </c>
      <c r="AC528" s="170">
        <f t="shared" si="295"/>
        <v>2.7200194793068625E-2</v>
      </c>
      <c r="AD528" s="170">
        <f t="shared" si="295"/>
        <v>0.26958041986890546</v>
      </c>
      <c r="AE528" s="170">
        <f t="shared" si="295"/>
        <v>8.9685601849303492E-2</v>
      </c>
      <c r="AF528" s="170">
        <f t="shared" si="295"/>
        <v>0.1308771697704802</v>
      </c>
      <c r="AG528" s="170">
        <f t="shared" si="295"/>
        <v>0.13217992075757937</v>
      </c>
      <c r="AH528" s="170">
        <f t="shared" si="295"/>
        <v>0.11295380741852692</v>
      </c>
      <c r="AI528" s="170">
        <f t="shared" si="295"/>
        <v>1.49295982269312E-5</v>
      </c>
      <c r="AJ528" s="170">
        <f t="shared" si="295"/>
        <v>0.20650762499834105</v>
      </c>
      <c r="AK528" s="170">
        <f t="shared" si="295"/>
        <v>0.29179960501096497</v>
      </c>
      <c r="AL528" s="170">
        <f t="shared" si="295"/>
        <v>0.10512615481025907</v>
      </c>
      <c r="AM528" s="170">
        <f t="shared" si="295"/>
        <v>0.21023057376712662</v>
      </c>
      <c r="AN528" s="170">
        <f t="shared" si="295"/>
        <v>0.18623156767413973</v>
      </c>
      <c r="AO528" s="170">
        <f t="shared" si="295"/>
        <v>8.2177297370456383E-4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0.18315087237846769</v>
      </c>
      <c r="K529" s="170">
        <f t="shared" si="292"/>
        <v>0</v>
      </c>
      <c r="L529" s="170">
        <f t="shared" si="292"/>
        <v>0.13954001984565481</v>
      </c>
      <c r="M529" s="170">
        <f t="shared" si="292"/>
        <v>0.20378495330244192</v>
      </c>
      <c r="N529" s="170">
        <f t="shared" si="292"/>
        <v>0</v>
      </c>
      <c r="O529" s="170">
        <f t="shared" si="292"/>
        <v>2.6543521476778381E-2</v>
      </c>
      <c r="P529" s="170">
        <f t="shared" si="292"/>
        <v>0.25969229854125297</v>
      </c>
      <c r="Q529" s="170">
        <f t="shared" si="292"/>
        <v>0.14783036845511116</v>
      </c>
      <c r="R529" s="170">
        <f t="shared" si="292"/>
        <v>0</v>
      </c>
      <c r="S529" s="170">
        <f t="shared" si="292"/>
        <v>0</v>
      </c>
      <c r="T529" s="170">
        <f t="shared" si="292"/>
        <v>0.57340867789939809</v>
      </c>
      <c r="U529" s="170">
        <f t="shared" si="292"/>
        <v>0.27630353583311679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2.6914976030521938E-3</v>
      </c>
      <c r="Z529" s="170">
        <f t="shared" si="295"/>
        <v>0.30530940329412853</v>
      </c>
      <c r="AA529" s="170">
        <f t="shared" si="295"/>
        <v>0.14023638935338134</v>
      </c>
      <c r="AB529" s="170">
        <f t="shared" si="295"/>
        <v>0</v>
      </c>
      <c r="AC529" s="170">
        <f t="shared" si="295"/>
        <v>0.36053465229579196</v>
      </c>
      <c r="AD529" s="170">
        <f t="shared" si="295"/>
        <v>0.17088115599344222</v>
      </c>
      <c r="AE529" s="170">
        <f t="shared" si="295"/>
        <v>0.2039401437776919</v>
      </c>
      <c r="AF529" s="170">
        <f t="shared" si="295"/>
        <v>0.14289168781953962</v>
      </c>
      <c r="AG529" s="170">
        <f t="shared" si="295"/>
        <v>0.10409586086060939</v>
      </c>
      <c r="AH529" s="170">
        <f t="shared" si="295"/>
        <v>9.8007258725450949E-2</v>
      </c>
      <c r="AI529" s="170">
        <f t="shared" si="295"/>
        <v>2.7310240659020491E-5</v>
      </c>
      <c r="AJ529" s="170">
        <f t="shared" si="295"/>
        <v>2.5478270368522087E-3</v>
      </c>
      <c r="AK529" s="170">
        <f t="shared" si="295"/>
        <v>0.1530105982389609</v>
      </c>
      <c r="AL529" s="170">
        <f t="shared" si="295"/>
        <v>0.25414026537452078</v>
      </c>
      <c r="AM529" s="170">
        <f t="shared" si="295"/>
        <v>6.1791506542998371E-2</v>
      </c>
      <c r="AN529" s="170">
        <f t="shared" si="295"/>
        <v>0</v>
      </c>
      <c r="AO529" s="170">
        <f t="shared" si="295"/>
        <v>0.17351411014661283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0.14566978068305575</v>
      </c>
      <c r="K530" s="170">
        <f t="shared" si="292"/>
        <v>0</v>
      </c>
      <c r="L530" s="170">
        <f t="shared" si="292"/>
        <v>0.13404212084490874</v>
      </c>
      <c r="M530" s="170">
        <f t="shared" si="292"/>
        <v>8.8658431726871725E-2</v>
      </c>
      <c r="N530" s="170">
        <f t="shared" si="292"/>
        <v>0</v>
      </c>
      <c r="O530" s="170">
        <f t="shared" si="292"/>
        <v>1.7871229262680494E-2</v>
      </c>
      <c r="P530" s="170">
        <f t="shared" si="292"/>
        <v>0.43662740730312372</v>
      </c>
      <c r="Q530" s="170">
        <f t="shared" si="292"/>
        <v>0.18807721629890439</v>
      </c>
      <c r="R530" s="170">
        <f t="shared" si="292"/>
        <v>0</v>
      </c>
      <c r="S530" s="170">
        <f t="shared" si="292"/>
        <v>0</v>
      </c>
      <c r="T530" s="170">
        <f t="shared" si="292"/>
        <v>0.16979567821692135</v>
      </c>
      <c r="U530" s="170">
        <f t="shared" si="292"/>
        <v>6.9544495809456361E-2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1.8319102746651487E-2</v>
      </c>
      <c r="Z530" s="170">
        <f t="shared" si="295"/>
        <v>0.47343644787092015</v>
      </c>
      <c r="AA530" s="170">
        <f t="shared" si="295"/>
        <v>0.31235134089750305</v>
      </c>
      <c r="AB530" s="170">
        <f t="shared" si="295"/>
        <v>0</v>
      </c>
      <c r="AC530" s="170">
        <f t="shared" si="295"/>
        <v>0.29313419143052089</v>
      </c>
      <c r="AD530" s="170">
        <f t="shared" si="295"/>
        <v>0.12397191945126933</v>
      </c>
      <c r="AE530" s="170">
        <f t="shared" si="295"/>
        <v>0.14298951590636003</v>
      </c>
      <c r="AF530" s="170">
        <f t="shared" si="295"/>
        <v>0.16822573135388669</v>
      </c>
      <c r="AG530" s="170">
        <f t="shared" si="295"/>
        <v>0.14036295867672074</v>
      </c>
      <c r="AH530" s="170">
        <f t="shared" si="295"/>
        <v>0.17079393830762946</v>
      </c>
      <c r="AI530" s="170">
        <f t="shared" si="295"/>
        <v>0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0.43989060647211575</v>
      </c>
      <c r="AN530" s="170">
        <f t="shared" si="295"/>
        <v>2.7420553651093967E-2</v>
      </c>
      <c r="AO530" s="170">
        <f t="shared" si="295"/>
        <v>0.7775906838203015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1.1818643661809588E-2</v>
      </c>
      <c r="K531" s="170">
        <f t="shared" si="292"/>
        <v>0</v>
      </c>
      <c r="L531" s="170">
        <f t="shared" si="292"/>
        <v>8.7218538036763424E-3</v>
      </c>
      <c r="M531" s="170">
        <f t="shared" si="292"/>
        <v>9.2492194632785973E-3</v>
      </c>
      <c r="N531" s="170">
        <f t="shared" si="292"/>
        <v>0</v>
      </c>
      <c r="O531" s="170">
        <f t="shared" si="292"/>
        <v>3.1754342787705577E-4</v>
      </c>
      <c r="P531" s="170">
        <f t="shared" si="292"/>
        <v>5.7412008688675882E-3</v>
      </c>
      <c r="Q531" s="170">
        <f t="shared" si="292"/>
        <v>4.8550671172946465E-3</v>
      </c>
      <c r="R531" s="170">
        <f t="shared" si="292"/>
        <v>0</v>
      </c>
      <c r="S531" s="170">
        <f t="shared" si="292"/>
        <v>0</v>
      </c>
      <c r="T531" s="170">
        <f t="shared" si="292"/>
        <v>6.6593222515012915E-2</v>
      </c>
      <c r="U531" s="170">
        <f t="shared" si="292"/>
        <v>3.2009817338005821E-2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9.1904929578675559E-3</v>
      </c>
      <c r="AF531" s="170">
        <f t="shared" si="295"/>
        <v>5.7459719776699961E-3</v>
      </c>
      <c r="AG531" s="170">
        <f t="shared" si="295"/>
        <v>2.8829123421476913E-3</v>
      </c>
      <c r="AH531" s="170">
        <f t="shared" si="295"/>
        <v>1.3144743744034524E-3</v>
      </c>
      <c r="AI531" s="170">
        <f t="shared" si="295"/>
        <v>0</v>
      </c>
      <c r="AJ531" s="170">
        <f t="shared" si="295"/>
        <v>0</v>
      </c>
      <c r="AK531" s="170">
        <f t="shared" si="295"/>
        <v>4.2066638721723192E-2</v>
      </c>
      <c r="AL531" s="170">
        <f t="shared" si="295"/>
        <v>2.506513657366452E-2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6.7157584214883548E-2</v>
      </c>
      <c r="K532" s="170">
        <f t="shared" si="292"/>
        <v>0</v>
      </c>
      <c r="L532" s="170">
        <f t="shared" si="292"/>
        <v>0.11474585547676296</v>
      </c>
      <c r="M532" s="170">
        <f t="shared" si="292"/>
        <v>0.26759809997504885</v>
      </c>
      <c r="N532" s="170">
        <f t="shared" si="292"/>
        <v>0</v>
      </c>
      <c r="O532" s="170">
        <f t="shared" si="292"/>
        <v>5.0663949951273719E-2</v>
      </c>
      <c r="P532" s="170">
        <f t="shared" si="292"/>
        <v>6.123916175967864E-2</v>
      </c>
      <c r="Q532" s="170">
        <f t="shared" si="292"/>
        <v>0.1596041148079444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1.7274644087328884E-3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2.2279878593789025E-3</v>
      </c>
      <c r="AC532" s="170">
        <f t="shared" si="295"/>
        <v>0</v>
      </c>
      <c r="AD532" s="170">
        <f t="shared" si="295"/>
        <v>2.5264658194272087E-3</v>
      </c>
      <c r="AE532" s="170">
        <f t="shared" si="295"/>
        <v>0.24160984341159933</v>
      </c>
      <c r="AF532" s="170">
        <f t="shared" si="295"/>
        <v>0.16610936851167485</v>
      </c>
      <c r="AG532" s="170">
        <f t="shared" si="295"/>
        <v>0.15280848290895063</v>
      </c>
      <c r="AH532" s="170">
        <f t="shared" si="295"/>
        <v>0.13005481046745612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4.5062596767463743E-4</v>
      </c>
      <c r="K533" s="170">
        <f t="shared" si="292"/>
        <v>0</v>
      </c>
      <c r="L533" s="170">
        <f t="shared" si="292"/>
        <v>0</v>
      </c>
      <c r="M533" s="170">
        <f t="shared" si="292"/>
        <v>1.0932004314939245E-3</v>
      </c>
      <c r="N533" s="170">
        <f t="shared" si="292"/>
        <v>0</v>
      </c>
      <c r="O533" s="170">
        <f t="shared" si="292"/>
        <v>0</v>
      </c>
      <c r="P533" s="170">
        <f t="shared" si="292"/>
        <v>1.1761451891874589E-3</v>
      </c>
      <c r="Q533" s="170">
        <f t="shared" si="292"/>
        <v>9.9012255250168087E-4</v>
      </c>
      <c r="R533" s="170">
        <f t="shared" si="292"/>
        <v>0</v>
      </c>
      <c r="S533" s="170">
        <f t="shared" si="292"/>
        <v>0</v>
      </c>
      <c r="T533" s="170">
        <f t="shared" si="292"/>
        <v>4.846188034763064E-4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6.8987193859443503E-6</v>
      </c>
      <c r="AC533" s="170">
        <f t="shared" si="295"/>
        <v>6.3721198844017514E-5</v>
      </c>
      <c r="AD533" s="170">
        <f t="shared" si="295"/>
        <v>5.8206058718801195E-5</v>
      </c>
      <c r="AE533" s="170">
        <f t="shared" si="295"/>
        <v>1.4143793969952181E-3</v>
      </c>
      <c r="AF533" s="170">
        <f t="shared" si="295"/>
        <v>1.041999709642838E-3</v>
      </c>
      <c r="AG533" s="170">
        <f t="shared" si="295"/>
        <v>9.2277415706079873E-4</v>
      </c>
      <c r="AH533" s="170">
        <f t="shared" si="295"/>
        <v>1.5515981460564017E-3</v>
      </c>
      <c r="AI533" s="170">
        <f t="shared" si="295"/>
        <v>0</v>
      </c>
      <c r="AJ533" s="170">
        <f t="shared" si="295"/>
        <v>1.0813323571844586E-4</v>
      </c>
      <c r="AK533" s="170">
        <f t="shared" si="295"/>
        <v>5.1044822995012929E-4</v>
      </c>
      <c r="AL533" s="170">
        <f t="shared" si="295"/>
        <v>1.3423887781948134E-3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1.1913352770810709E-2</v>
      </c>
      <c r="K534" s="170">
        <f t="shared" si="292"/>
        <v>0</v>
      </c>
      <c r="L534" s="170">
        <f t="shared" si="292"/>
        <v>1.8418784846700471E-3</v>
      </c>
      <c r="M534" s="170">
        <f t="shared" si="292"/>
        <v>6.6643646161156983E-3</v>
      </c>
      <c r="N534" s="170">
        <f t="shared" si="292"/>
        <v>0</v>
      </c>
      <c r="O534" s="170">
        <f t="shared" si="292"/>
        <v>-8.9288419557971229E-4</v>
      </c>
      <c r="P534" s="170">
        <f t="shared" si="292"/>
        <v>2.112672317059237E-2</v>
      </c>
      <c r="Q534" s="170">
        <f t="shared" si="292"/>
        <v>8.5696792117648194E-3</v>
      </c>
      <c r="R534" s="170">
        <f t="shared" si="292"/>
        <v>0</v>
      </c>
      <c r="S534" s="170">
        <f t="shared" si="292"/>
        <v>1.3148326118681026E-3</v>
      </c>
      <c r="T534" s="170">
        <f t="shared" si="292"/>
        <v>3.1858954286045398E-2</v>
      </c>
      <c r="U534" s="170">
        <f t="shared" si="292"/>
        <v>1.5270324037481898E-2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0</v>
      </c>
      <c r="Z534" s="170">
        <f t="shared" si="295"/>
        <v>-5.499333059058541E-4</v>
      </c>
      <c r="AA534" s="170">
        <f t="shared" si="295"/>
        <v>-2.0546523648970515E-4</v>
      </c>
      <c r="AB534" s="170">
        <f t="shared" si="295"/>
        <v>0</v>
      </c>
      <c r="AC534" s="170">
        <f t="shared" si="295"/>
        <v>3.8054700482897136E-2</v>
      </c>
      <c r="AD534" s="170">
        <f t="shared" si="295"/>
        <v>1.8416548742892228E-2</v>
      </c>
      <c r="AE534" s="170">
        <f t="shared" si="295"/>
        <v>6.1506621487340289E-3</v>
      </c>
      <c r="AF534" s="170">
        <f t="shared" si="295"/>
        <v>3.3956699131752009E-3</v>
      </c>
      <c r="AG534" s="170">
        <f t="shared" si="295"/>
        <v>-1.001216382581477E-3</v>
      </c>
      <c r="AH534" s="170">
        <f t="shared" si="295"/>
        <v>-1.7903511253846689E-3</v>
      </c>
      <c r="AI534" s="170">
        <f t="shared" si="295"/>
        <v>9.8884191105097149E-2</v>
      </c>
      <c r="AJ534" s="170">
        <f t="shared" si="295"/>
        <v>0</v>
      </c>
      <c r="AK534" s="170">
        <f t="shared" si="295"/>
        <v>1.9506767994738022E-2</v>
      </c>
      <c r="AL534" s="170">
        <f t="shared" si="295"/>
        <v>7.107807251947959E-2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-5.3348235091776235E-4</v>
      </c>
      <c r="K535" s="170">
        <f t="shared" si="292"/>
        <v>0</v>
      </c>
      <c r="L535" s="170">
        <f t="shared" si="292"/>
        <v>1.085726405845124E-4</v>
      </c>
      <c r="M535" s="170">
        <f t="shared" si="292"/>
        <v>1.0243812079387527E-4</v>
      </c>
      <c r="N535" s="170">
        <f t="shared" si="292"/>
        <v>0</v>
      </c>
      <c r="O535" s="170">
        <f t="shared" si="292"/>
        <v>0</v>
      </c>
      <c r="P535" s="170">
        <f t="shared" si="292"/>
        <v>2.0613015776949775E-4</v>
      </c>
      <c r="Q535" s="170">
        <f t="shared" si="292"/>
        <v>1.0326762855728256E-4</v>
      </c>
      <c r="R535" s="170">
        <f t="shared" si="292"/>
        <v>0</v>
      </c>
      <c r="S535" s="170">
        <f t="shared" si="292"/>
        <v>0</v>
      </c>
      <c r="T535" s="170">
        <f t="shared" si="292"/>
        <v>-5.6552568115885897E-3</v>
      </c>
      <c r="U535" s="170">
        <f t="shared" si="292"/>
        <v>-2.7420777196965579E-3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-2.2202746380641986E-4</v>
      </c>
      <c r="AA535" s="170">
        <f t="shared" si="295"/>
        <v>-1.6349899252432427E-4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1.1392375742704475E-4</v>
      </c>
      <c r="AF535" s="170">
        <f t="shared" si="295"/>
        <v>1.0404620809517765E-4</v>
      </c>
      <c r="AG535" s="170">
        <f t="shared" si="295"/>
        <v>6.7157554480861475E-5</v>
      </c>
      <c r="AH535" s="170">
        <f t="shared" si="295"/>
        <v>6.5513896519563619E-5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1.7366737597125089E-2</v>
      </c>
      <c r="K537" s="170">
        <f t="shared" si="292"/>
        <v>0</v>
      </c>
      <c r="L537" s="170">
        <f t="shared" si="292"/>
        <v>1.0197818757851865E-2</v>
      </c>
      <c r="M537" s="170">
        <f t="shared" si="292"/>
        <v>1.2185933260686529E-2</v>
      </c>
      <c r="N537" s="170">
        <f t="shared" si="292"/>
        <v>0</v>
      </c>
      <c r="O537" s="170">
        <f t="shared" si="292"/>
        <v>1.1595889899646586E-2</v>
      </c>
      <c r="P537" s="170">
        <f t="shared" si="292"/>
        <v>1.06131425996211E-3</v>
      </c>
      <c r="Q537" s="170">
        <f t="shared" si="292"/>
        <v>1.8774669362777569E-2</v>
      </c>
      <c r="R537" s="170">
        <f t="shared" si="292"/>
        <v>1.2873223804380187E-2</v>
      </c>
      <c r="S537" s="170">
        <f t="shared" si="292"/>
        <v>9.3636904762049306E-3</v>
      </c>
      <c r="T537" s="170">
        <f t="shared" si="292"/>
        <v>0</v>
      </c>
      <c r="U537" s="170">
        <f t="shared" si="292"/>
        <v>3.210032939984156E-2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5.2528725028669473E-3</v>
      </c>
      <c r="Z537" s="170">
        <f t="shared" si="298"/>
        <v>0</v>
      </c>
      <c r="AA537" s="170">
        <f t="shared" si="298"/>
        <v>1.6786330159062737E-2</v>
      </c>
      <c r="AB537" s="170">
        <f t="shared" si="298"/>
        <v>1.4534673072421251E-2</v>
      </c>
      <c r="AC537" s="170">
        <f t="shared" si="298"/>
        <v>0</v>
      </c>
      <c r="AD537" s="170">
        <f t="shared" si="298"/>
        <v>2.3379374069987684E-2</v>
      </c>
      <c r="AE537" s="170">
        <f t="shared" si="298"/>
        <v>1.0786606935065267E-2</v>
      </c>
      <c r="AF537" s="170">
        <f t="shared" si="298"/>
        <v>6.0453702499438759E-3</v>
      </c>
      <c r="AG537" s="170">
        <f t="shared" si="298"/>
        <v>6.9898903835899908E-3</v>
      </c>
      <c r="AH537" s="170">
        <f t="shared" si="298"/>
        <v>1.3035142500422291E-3</v>
      </c>
      <c r="AI537" s="170">
        <f t="shared" si="298"/>
        <v>0</v>
      </c>
      <c r="AJ537" s="170">
        <f t="shared" si="298"/>
        <v>8.1711826983051419E-3</v>
      </c>
      <c r="AK537" s="170">
        <f t="shared" si="298"/>
        <v>2.4069923280219053E-2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4.6682048552022133E-3</v>
      </c>
      <c r="K538" s="170">
        <f t="shared" si="292"/>
        <v>0</v>
      </c>
      <c r="L538" s="170">
        <f t="shared" si="292"/>
        <v>0</v>
      </c>
      <c r="M538" s="170">
        <f t="shared" si="292"/>
        <v>1.6520582258531379E-3</v>
      </c>
      <c r="N538" s="170">
        <f t="shared" si="292"/>
        <v>0</v>
      </c>
      <c r="O538" s="170">
        <f t="shared" si="292"/>
        <v>6.8399468262208569E-3</v>
      </c>
      <c r="P538" s="170">
        <f t="shared" si="292"/>
        <v>2.1727394179035446E-3</v>
      </c>
      <c r="Q538" s="170">
        <f t="shared" si="292"/>
        <v>9.8233158640951088E-3</v>
      </c>
      <c r="R538" s="170">
        <f t="shared" si="292"/>
        <v>2.3622738697825274E-2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8.5056898329077622E-3</v>
      </c>
      <c r="AC538" s="170">
        <f t="shared" si="298"/>
        <v>9.3091573815202062E-3</v>
      </c>
      <c r="AD538" s="170">
        <f t="shared" si="298"/>
        <v>7.3637694535608833E-3</v>
      </c>
      <c r="AE538" s="170">
        <f t="shared" si="298"/>
        <v>9.7258913007566335E-3</v>
      </c>
      <c r="AF538" s="170">
        <f t="shared" si="298"/>
        <v>8.453223559732697E-3</v>
      </c>
      <c r="AG538" s="170">
        <f t="shared" si="298"/>
        <v>1.0321712444419177E-2</v>
      </c>
      <c r="AH538" s="170">
        <f t="shared" si="298"/>
        <v>1.6708363999177807E-2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1.3855261405641169E-2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8.3166537426402676E-2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3.138495861643073E-2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BA4284-86E9-470D-8C24-0BA337A94E1D}"/>
</file>

<file path=customXml/itemProps2.xml><?xml version="1.0" encoding="utf-8"?>
<ds:datastoreItem xmlns:ds="http://schemas.openxmlformats.org/officeDocument/2006/customXml" ds:itemID="{39F306F4-234D-40F1-92D6-CE77DE6BBDD6}"/>
</file>

<file path=customXml/itemProps3.xml><?xml version="1.0" encoding="utf-8"?>
<ds:datastoreItem xmlns:ds="http://schemas.openxmlformats.org/officeDocument/2006/customXml" ds:itemID="{30C77A0A-1715-4C26-AD1A-D6D3EA3A2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2023-06-07T07:56:09Z</dcterms:created>
  <dcterms:modified xsi:type="dcterms:W3CDTF">2023-06-07T07:56:39Z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